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664"/>
  </bookViews>
  <sheets>
    <sheet name="на 30.09.2025" sheetId="39" r:id="rId1"/>
  </sheets>
  <definedNames>
    <definedName name="_xlnm._FilterDatabase" localSheetId="0" hidden="1">'на 30.09.2025'!$A$27:$IB$965</definedName>
  </definedNames>
  <calcPr calcId="145621" iterate="1"/>
</workbook>
</file>

<file path=xl/calcChain.xml><?xml version="1.0" encoding="utf-8"?>
<calcChain xmlns="http://schemas.openxmlformats.org/spreadsheetml/2006/main">
  <c r="J215" i="39" l="1"/>
  <c r="K215" i="39"/>
  <c r="L215" i="39"/>
  <c r="M215" i="39"/>
  <c r="N215" i="39"/>
  <c r="O215" i="39"/>
  <c r="P215" i="39"/>
  <c r="Q215" i="39"/>
  <c r="R215" i="39"/>
  <c r="S215" i="39"/>
  <c r="T215" i="39"/>
  <c r="U215" i="39"/>
  <c r="J219" i="39"/>
  <c r="K219" i="39"/>
  <c r="L219" i="39"/>
  <c r="M219" i="39"/>
  <c r="N219" i="39"/>
  <c r="O219" i="39"/>
  <c r="P219" i="39"/>
  <c r="Q219" i="39"/>
  <c r="R219" i="39"/>
  <c r="S219" i="39"/>
  <c r="T219" i="39"/>
  <c r="U219" i="39"/>
  <c r="I215" i="39"/>
  <c r="U964" i="39" l="1"/>
  <c r="T964" i="39"/>
  <c r="S964" i="39"/>
  <c r="R964" i="39"/>
  <c r="Q964" i="39"/>
  <c r="P964" i="39"/>
  <c r="O964" i="39"/>
  <c r="N964" i="39"/>
  <c r="M964" i="39"/>
  <c r="L964" i="39"/>
  <c r="K964" i="39"/>
  <c r="J964" i="39"/>
  <c r="I964" i="39"/>
  <c r="U961" i="39"/>
  <c r="T961" i="39"/>
  <c r="S961" i="39"/>
  <c r="S965" i="39" s="1"/>
  <c r="R961" i="39"/>
  <c r="Q961" i="39"/>
  <c r="Q965" i="39" s="1"/>
  <c r="P961" i="39"/>
  <c r="O961" i="39"/>
  <c r="O965" i="39" s="1"/>
  <c r="N961" i="39"/>
  <c r="M961" i="39"/>
  <c r="M965" i="39" s="1"/>
  <c r="L961" i="39"/>
  <c r="K961" i="39"/>
  <c r="K965" i="39" s="1"/>
  <c r="J961" i="39"/>
  <c r="I961" i="39"/>
  <c r="I965" i="39" s="1"/>
  <c r="I219" i="39"/>
  <c r="U218" i="39"/>
  <c r="T218" i="39"/>
  <c r="S218" i="39"/>
  <c r="R218" i="39"/>
  <c r="Q218" i="39"/>
  <c r="P218" i="39"/>
  <c r="O218" i="39"/>
  <c r="N218" i="39"/>
  <c r="M218" i="39"/>
  <c r="L218" i="39"/>
  <c r="K218" i="39"/>
  <c r="J218" i="39"/>
  <c r="I218" i="39"/>
  <c r="U20" i="39"/>
  <c r="T20" i="39"/>
  <c r="S20" i="39"/>
  <c r="R20" i="39"/>
  <c r="Q20" i="39"/>
  <c r="P20" i="39"/>
  <c r="O20" i="39"/>
  <c r="N20" i="39"/>
  <c r="M20" i="39"/>
  <c r="L20" i="39"/>
  <c r="K20" i="39"/>
  <c r="J20" i="39"/>
  <c r="I20" i="39"/>
  <c r="J965" i="39" l="1"/>
  <c r="J968" i="39" s="1"/>
  <c r="L965" i="39"/>
  <c r="L968" i="39" s="1"/>
  <c r="N965" i="39"/>
  <c r="P965" i="39"/>
  <c r="P968" i="39" s="1"/>
  <c r="R965" i="39"/>
  <c r="R968" i="39" s="1"/>
  <c r="T965" i="39"/>
  <c r="T968" i="39" s="1"/>
  <c r="N968" i="39"/>
  <c r="U965" i="39"/>
  <c r="U968" i="39" s="1"/>
  <c r="I968" i="39"/>
  <c r="K968" i="39"/>
  <c r="M968" i="39"/>
  <c r="O968" i="39"/>
  <c r="Q968" i="39"/>
  <c r="S968" i="39"/>
</calcChain>
</file>

<file path=xl/sharedStrings.xml><?xml version="1.0" encoding="utf-8"?>
<sst xmlns="http://schemas.openxmlformats.org/spreadsheetml/2006/main" count="3147" uniqueCount="780">
  <si>
    <t xml:space="preserve">                         Приложение 1</t>
  </si>
  <si>
    <t xml:space="preserve">                                    ФОРМА</t>
  </si>
  <si>
    <t>УТВЕРЖДАЮ</t>
  </si>
  <si>
    <t xml:space="preserve">                     подпись                             (расшифровка подписи)                                                    (дата)</t>
  </si>
  <si>
    <t xml:space="preserve">Наименование
показателя
</t>
  </si>
  <si>
    <t>Коды бюджетной классификации</t>
  </si>
  <si>
    <t>Коды дополнительных классификаторов</t>
  </si>
  <si>
    <t>Сумма,  всего</t>
  </si>
  <si>
    <t>в том числе:</t>
  </si>
  <si>
    <t>КП год</t>
  </si>
  <si>
    <t>1 квартал</t>
  </si>
  <si>
    <t>2 квартал</t>
  </si>
  <si>
    <t>3 квартал</t>
  </si>
  <si>
    <t>4 квартал</t>
  </si>
  <si>
    <t>Счет</t>
  </si>
  <si>
    <t>КОСГУ</t>
  </si>
  <si>
    <t>Код цели</t>
  </si>
  <si>
    <t>Тип средств</t>
  </si>
  <si>
    <t>январь</t>
  </si>
  <si>
    <t xml:space="preserve"> февраль</t>
  </si>
  <si>
    <t xml:space="preserve"> март</t>
  </si>
  <si>
    <t xml:space="preserve"> апрель</t>
  </si>
  <si>
    <t xml:space="preserve"> май</t>
  </si>
  <si>
    <t xml:space="preserve"> июнь</t>
  </si>
  <si>
    <t xml:space="preserve"> июль</t>
  </si>
  <si>
    <t xml:space="preserve"> август</t>
  </si>
  <si>
    <t xml:space="preserve"> сентябрь</t>
  </si>
  <si>
    <t xml:space="preserve"> октябрь</t>
  </si>
  <si>
    <t xml:space="preserve"> ноябрь</t>
  </si>
  <si>
    <t xml:space="preserve"> декабрь</t>
  </si>
  <si>
    <t>КП 1 квартал</t>
  </si>
  <si>
    <t>КП январь</t>
  </si>
  <si>
    <t>КП февраль</t>
  </si>
  <si>
    <t>КП март</t>
  </si>
  <si>
    <t>КП 2 квартал</t>
  </si>
  <si>
    <t>КП апрель</t>
  </si>
  <si>
    <t>КП май</t>
  </si>
  <si>
    <t>КП июнь</t>
  </si>
  <si>
    <t>КП 3 квартал</t>
  </si>
  <si>
    <t>КП июль</t>
  </si>
  <si>
    <t>КП август</t>
  </si>
  <si>
    <t>КП сентябрь</t>
  </si>
  <si>
    <t>КП 4 квартал</t>
  </si>
  <si>
    <t>КП октябрь</t>
  </si>
  <si>
    <t>КП ноябрь</t>
  </si>
  <si>
    <t>КП декабрь</t>
  </si>
  <si>
    <t>Остатки средств на начало периода, в том числе</t>
  </si>
  <si>
    <t>Х</t>
  </si>
  <si>
    <t>целевые, итого</t>
  </si>
  <si>
    <t>из них</t>
  </si>
  <si>
    <t>010205</t>
  </si>
  <si>
    <t>010305</t>
  </si>
  <si>
    <t>010306</t>
  </si>
  <si>
    <t xml:space="preserve">нецелевые, итого 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</si>
  <si>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</si>
  <si>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Ц59</t>
  </si>
  <si>
    <t>Ц60</t>
  </si>
  <si>
    <t>Ц42</t>
  </si>
  <si>
    <t>Ц65</t>
  </si>
  <si>
    <t>Ц01</t>
  </si>
  <si>
    <t>Ц30</t>
  </si>
  <si>
    <t>Ц38</t>
  </si>
  <si>
    <t>Ц54</t>
  </si>
  <si>
    <t>Ц09</t>
  </si>
  <si>
    <t>Ц25</t>
  </si>
  <si>
    <t>Ц26</t>
  </si>
  <si>
    <t>Ц27</t>
  </si>
  <si>
    <t>Ц63</t>
  </si>
  <si>
    <t>Ц75</t>
  </si>
  <si>
    <t>Ц13</t>
  </si>
  <si>
    <t>Ц17</t>
  </si>
  <si>
    <t>Ц05</t>
  </si>
  <si>
    <t>Ц64</t>
  </si>
  <si>
    <t>Ц66</t>
  </si>
  <si>
    <t>Итого по подразделу 1.1</t>
  </si>
  <si>
    <t>010101</t>
  </si>
  <si>
    <t>Итого по подразделу 1.2</t>
  </si>
  <si>
    <t>Всего  по разделу 1</t>
  </si>
  <si>
    <t>Фонд оплаты труда государственных (муниципальных) органов</t>
  </si>
  <si>
    <t>50.6.00.10010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</si>
  <si>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</si>
  <si>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</si>
  <si>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</si>
  <si>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</si>
  <si>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</si>
  <si>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</si>
  <si>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244</t>
  </si>
  <si>
    <t>Уплата прочих налогов, сборов</t>
  </si>
  <si>
    <t>852</t>
  </si>
  <si>
    <t>Уплата иных платежей</t>
  </si>
  <si>
    <t>853</t>
  </si>
  <si>
    <t>50.1.00.10010</t>
  </si>
  <si>
    <t>05.1.01.10010</t>
  </si>
  <si>
    <t>05.1.01.76630</t>
  </si>
  <si>
    <t>Уплата налога на имущество организаций и земельного налога</t>
  </si>
  <si>
    <t>851</t>
  </si>
  <si>
    <t>05.2.03.20070</t>
  </si>
  <si>
    <t>05.3.01.20092</t>
  </si>
  <si>
    <t>05.3.02.20093</t>
  </si>
  <si>
    <t>05.3.02.20096</t>
  </si>
  <si>
    <t>05.3.02.20097</t>
  </si>
  <si>
    <t>05.3.02.20150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</si>
  <si>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</si>
  <si>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</si>
  <si>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</si>
  <si>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</si>
  <si>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Публичные нормативные выплаты гражданам несоциального характера</t>
  </si>
  <si>
    <t>50.6.00.20130</t>
  </si>
  <si>
    <t>330</t>
  </si>
  <si>
    <t>50.6.00.76610</t>
  </si>
  <si>
    <t>Премии и гранты</t>
  </si>
  <si>
    <t>350</t>
  </si>
  <si>
    <t>03.2.01.20911</t>
  </si>
  <si>
    <t>Стипендии</t>
  </si>
  <si>
    <t>340</t>
  </si>
  <si>
    <t>323</t>
  </si>
  <si>
    <t>123</t>
  </si>
  <si>
    <t>11.1.03.20024</t>
  </si>
  <si>
    <t>11.2.01.10010</t>
  </si>
  <si>
    <t>06.3.01.10010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</si>
  <si>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</si>
  <si>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</si>
  <si>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</si>
  <si>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</si>
  <si>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04.3.01.11010</t>
  </si>
  <si>
    <t>07.1.01.11010</t>
  </si>
  <si>
    <t>07.1.01.77170</t>
  </si>
  <si>
    <t>07.1.02.26660</t>
  </si>
  <si>
    <t>07.1.02.27770</t>
  </si>
  <si>
    <t>Иные выплаты персоналу учреждений, за исключением фонда оплаты труда</t>
  </si>
  <si>
    <t>10.1.03.76890</t>
  </si>
  <si>
    <t>112</t>
  </si>
  <si>
    <t>Пособия, компенсации и иные социальные выплаты гражданам, кроме публичных нормативных обязательств</t>
  </si>
  <si>
    <t>321</t>
  </si>
  <si>
    <t>07.2.01.11010</t>
  </si>
  <si>
    <t>07.2.01.77160</t>
  </si>
  <si>
    <t>07.2.02.20830</t>
  </si>
  <si>
    <t>07.2.03.26660</t>
  </si>
  <si>
    <t>07.2.03.27770</t>
  </si>
  <si>
    <t>07.2.04.20890</t>
  </si>
  <si>
    <t>10.1.03.80012</t>
  </si>
  <si>
    <t>07.3.01.11010</t>
  </si>
  <si>
    <t>07.3.04.26660</t>
  </si>
  <si>
    <t>07.3.04.27770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</si>
  <si>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</si>
  <si>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</si>
  <si>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</si>
  <si>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</si>
  <si>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07.3.03.11010</t>
  </si>
  <si>
    <t>07.3.03.20840</t>
  </si>
  <si>
    <t>07.3.03.20850</t>
  </si>
  <si>
    <t>07.4.02.76200</t>
  </si>
  <si>
    <t>07.5.01.10010</t>
  </si>
  <si>
    <t>07.5.02.11010</t>
  </si>
  <si>
    <t>07.5.02.20870</t>
  </si>
  <si>
    <t>07.5.02.26660</t>
  </si>
  <si>
    <t>07.5.02.27770</t>
  </si>
  <si>
    <t>07.1.01.76140</t>
  </si>
  <si>
    <t>07.4.02.78110</t>
  </si>
  <si>
    <t>07.4.02.78130</t>
  </si>
  <si>
    <t>313</t>
  </si>
  <si>
    <t>07.3.02.11010</t>
  </si>
  <si>
    <t>08.1.01.11010</t>
  </si>
  <si>
    <t>08.1.02.21012</t>
  </si>
  <si>
    <t>08.1.02.21014</t>
  </si>
  <si>
    <t>08.1.03.26660</t>
  </si>
  <si>
    <t>08.2.01.11010</t>
  </si>
  <si>
    <t>08.2.01.21011</t>
  </si>
  <si>
    <t>08.2.02.11010</t>
  </si>
  <si>
    <t>08.2.03.26660</t>
  </si>
  <si>
    <t>08.3.01.10010</t>
  </si>
  <si>
    <t>10.1.01.52200</t>
  </si>
  <si>
    <t>10.1.01.52500</t>
  </si>
  <si>
    <t>10.1.01.76260</t>
  </si>
  <si>
    <t>10.1.01.77220</t>
  </si>
  <si>
    <t>10.1.01.77820</t>
  </si>
  <si>
    <t>10.1.01.78210</t>
  </si>
  <si>
    <t>10.1.01.78220</t>
  </si>
  <si>
    <t>10.1.01.78230</t>
  </si>
  <si>
    <t>10.1.01.78250</t>
  </si>
  <si>
    <t>10.1.01.78260</t>
  </si>
  <si>
    <t>10.1.01.R4620</t>
  </si>
  <si>
    <t>10.1.02.76280</t>
  </si>
  <si>
    <t>10.1.02.77190</t>
  </si>
  <si>
    <t>10.3.01.76210</t>
  </si>
  <si>
    <t>09.1.01.20310</t>
  </si>
  <si>
    <t>09.1.01.76540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</si>
  <si>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</si>
  <si>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</si>
  <si>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09.4.01.10010</t>
  </si>
  <si>
    <t>09.4.01.76530</t>
  </si>
  <si>
    <t>50.4.00.10010</t>
  </si>
  <si>
    <t>Итого по подразделу 2.1</t>
  </si>
  <si>
    <t xml:space="preserve">Итого по подразделу 2.2 </t>
  </si>
  <si>
    <t>Всего по разделу 2</t>
  </si>
  <si>
    <t>182 10102010011000110</t>
  </si>
  <si>
    <t>182 10503010011000110</t>
  </si>
  <si>
    <t>04.1.01.20290</t>
  </si>
  <si>
    <t>10.3.02.60030</t>
  </si>
  <si>
    <t>633</t>
  </si>
  <si>
    <t>Субсидии (гранты в форме субсидий), не подлежащие казначейскому сопровождению</t>
  </si>
  <si>
    <t>Н.В. Жаворонкова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</si>
  <si>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</si>
  <si>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</si>
  <si>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</si>
  <si>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</si>
  <si>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</si>
  <si>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</si>
  <si>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</si>
  <si>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</si>
  <si>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</si>
  <si>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доходы от оказания платных услуг (работ) получателями средств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</si>
  <si>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</si>
  <si>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перевозка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</si>
  <si>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</si>
  <si>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</si>
  <si>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</si>
  <si>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</si>
  <si>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организацию и проведение азартных игр)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</si>
  <si>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</si>
  <si>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</si>
  <si>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Административные штрафы, установленные Главой 15 Ко-декса Российской Федерации об административных правонару-шениях, за административные правонарушения в области фи-нансов, налогов и сборов, стра-хования, рынка ценных бумаг (за исключением штрафов, ука-занных в пункте 6 статьи 46 Бюджетного кодекса Россий-ской Федерации), налагаемые мировыми судьями, комиссиями по делам несовершеннолетних и защите их прав (иные штрафы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</si>
  <si>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</si>
  <si>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</si>
  <si>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</si>
  <si>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</si>
  <si>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</si>
  <si>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</si>
  <si>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</si>
  <si>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</si>
  <si>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</si>
  <si>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</si>
  <si>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поддержку отрасли культуры</t>
  </si>
  <si>
    <t>Субсидии бюджетам муниципальных округов на реализацию программ формирования современной городской среды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</si>
  <si>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</si>
  <si>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</si>
  <si>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</si>
  <si>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</si>
  <si>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</si>
  <si>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</si>
  <si>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</si>
  <si>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</si>
  <si>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</si>
  <si>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</si>
  <si>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</si>
  <si>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</si>
  <si>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</si>
  <si>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</si>
  <si>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</si>
  <si>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</si>
  <si>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</si>
  <si>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</si>
  <si>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</si>
  <si>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</si>
  <si>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</si>
  <si>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</si>
  <si>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182 10501011011000110</t>
  </si>
  <si>
    <t>182 10504060021000110</t>
  </si>
  <si>
    <t>182 10601020141000110</t>
  </si>
  <si>
    <t>182 10606032141000110</t>
  </si>
  <si>
    <t>182 10606042141000110</t>
  </si>
  <si>
    <t>702 11105012140000120</t>
  </si>
  <si>
    <t>702 11105024140000120</t>
  </si>
  <si>
    <t>702 11105034140000120</t>
  </si>
  <si>
    <t>702 11105074140000120</t>
  </si>
  <si>
    <t>704 11301994140000130</t>
  </si>
  <si>
    <t>702 11302064140000130</t>
  </si>
  <si>
    <t>008 11601063010008140</t>
  </si>
  <si>
    <t>008 11601063010009140</t>
  </si>
  <si>
    <t>008 11601063010101140</t>
  </si>
  <si>
    <t>008 11601133019000140</t>
  </si>
  <si>
    <t>008 11601143010002140</t>
  </si>
  <si>
    <t>008 11601143010101140</t>
  </si>
  <si>
    <t>008 11601143019000140</t>
  </si>
  <si>
    <t>008 11601153010006140</t>
  </si>
  <si>
    <t>008 11601153019000140</t>
  </si>
  <si>
    <t>008 11601173010008140</t>
  </si>
  <si>
    <t>008 11601193010005140</t>
  </si>
  <si>
    <t>008 11601193010007140</t>
  </si>
  <si>
    <t>008 11601203010008140</t>
  </si>
  <si>
    <t>008 11601203010021140</t>
  </si>
  <si>
    <t>008 11601203019000140</t>
  </si>
  <si>
    <t>702 11607090140000140</t>
  </si>
  <si>
    <t>704 20215001140000150</t>
  </si>
  <si>
    <t>701 20220216140000150</t>
  </si>
  <si>
    <t>706 20225304140000150</t>
  </si>
  <si>
    <t>707 20225519140000150</t>
  </si>
  <si>
    <t>701 20229999141204150</t>
  </si>
  <si>
    <t>701 20230024140026150</t>
  </si>
  <si>
    <t>701 20230024140045150</t>
  </si>
  <si>
    <t>701 20230024140047150</t>
  </si>
  <si>
    <t>701 20230024140181150</t>
  </si>
  <si>
    <t>706 20230024140028150</t>
  </si>
  <si>
    <t>706 20230024140090150</t>
  </si>
  <si>
    <t>706 20230024141107150</t>
  </si>
  <si>
    <t>706 20230024141108150</t>
  </si>
  <si>
    <t>709 20230024140040150</t>
  </si>
  <si>
    <t>709 20230024140041150</t>
  </si>
  <si>
    <t>709 20230024140042150</t>
  </si>
  <si>
    <t>709 20230024140147150</t>
  </si>
  <si>
    <t>709 20230024141122150</t>
  </si>
  <si>
    <t>709 20230024141221150</t>
  </si>
  <si>
    <t>731 20230024140032150</t>
  </si>
  <si>
    <t>731 20230024140036150</t>
  </si>
  <si>
    <t>706 20230029140000150</t>
  </si>
  <si>
    <t>709 20235084140000150</t>
  </si>
  <si>
    <t>701 20235120140000150</t>
  </si>
  <si>
    <t>709 20235220140000150</t>
  </si>
  <si>
    <t>709 20235250140000150</t>
  </si>
  <si>
    <t>709 20235404140000150</t>
  </si>
  <si>
    <t>709 20235462140000150</t>
  </si>
  <si>
    <t>706 20239998141158150</t>
  </si>
  <si>
    <t>709 20239998141157150</t>
  </si>
  <si>
    <t>701 20249999140064150</t>
  </si>
  <si>
    <t>247</t>
  </si>
  <si>
    <t>05.4.01.10010</t>
  </si>
  <si>
    <t>05.4.01.76100</t>
  </si>
  <si>
    <t>05.4.01.76930</t>
  </si>
  <si>
    <t>05.4.01.51200</t>
  </si>
  <si>
    <t>01.3.01.20181</t>
  </si>
  <si>
    <t>01.3.02.11010</t>
  </si>
  <si>
    <t>04.3.02.S7730</t>
  </si>
  <si>
    <t>05.2.04.20080</t>
  </si>
  <si>
    <t>04.1.02.11010</t>
  </si>
  <si>
    <t>02.1.02.20432</t>
  </si>
  <si>
    <t>01.1.01.20541</t>
  </si>
  <si>
    <t>01.1.01.20542</t>
  </si>
  <si>
    <t>01.1.01.60040</t>
  </si>
  <si>
    <t>01.2.01.20530</t>
  </si>
  <si>
    <t>01.4.01.20551</t>
  </si>
  <si>
    <t>01.4.01.20552</t>
  </si>
  <si>
    <t>02.3.03.20710</t>
  </si>
  <si>
    <t>03.2.01.20910</t>
  </si>
  <si>
    <t>03.2.02.11010</t>
  </si>
  <si>
    <t>03.1.01.20970</t>
  </si>
  <si>
    <t>03.1.01.20980</t>
  </si>
  <si>
    <t>03.1.02.20990</t>
  </si>
  <si>
    <t>11.1.02.20521</t>
  </si>
  <si>
    <t>07.2.02.L3040</t>
  </si>
  <si>
    <t>07.2.02.80830</t>
  </si>
  <si>
    <t>10.1.01.76240</t>
  </si>
  <si>
    <t>10.3.01.10010</t>
  </si>
  <si>
    <t>04.1.01.20280</t>
  </si>
  <si>
    <t>02.3.03.20150</t>
  </si>
  <si>
    <t>02.4.01.20620</t>
  </si>
  <si>
    <t>02.4.01.20640</t>
  </si>
  <si>
    <t>02.4.01.20650</t>
  </si>
  <si>
    <t>02.4.01.20690</t>
  </si>
  <si>
    <t>02.4.01.20660</t>
  </si>
  <si>
    <t>Закупка энергетических ресурсов</t>
  </si>
  <si>
    <t>2.1. Прогноз кассовых выплат по расходам бюджета Андроповского муниципального округа Ставропольского края</t>
  </si>
  <si>
    <t>Раздел 2. Прогноз кассовых выплат из бюджета Андроповского муниципального округа Ставропольского края</t>
  </si>
  <si>
    <t>04.3.02.21091</t>
  </si>
  <si>
    <t>02.2.02.20512</t>
  </si>
  <si>
    <t>09.3.01.20711</t>
  </si>
  <si>
    <t>02.3.02.L4970</t>
  </si>
  <si>
    <t>322</t>
  </si>
  <si>
    <t>07.3.03.78810</t>
  </si>
  <si>
    <t>Ц79</t>
  </si>
  <si>
    <t>08.1.02.L5194</t>
  </si>
  <si>
    <t>10.1.03.80011</t>
  </si>
  <si>
    <t>10.1.01.78730</t>
  </si>
  <si>
    <t>Ц80</t>
  </si>
  <si>
    <t>50.6.00.51180</t>
  </si>
  <si>
    <t>02.3.01.20610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</si>
  <si>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</si>
  <si>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</si>
  <si>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</si>
  <si>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</si>
  <si>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</si>
  <si>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</si>
  <si>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</si>
  <si>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</si>
  <si>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</si>
  <si>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</si>
  <si>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Субсидии бюджетам муниципальных округов на реализацию мероприятий по обеспечению жильем молодых семей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</si>
  <si>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</si>
  <si>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702 11402043140000410</t>
  </si>
  <si>
    <t>702 11406012140000430</t>
  </si>
  <si>
    <t>008 11601073010017140</t>
  </si>
  <si>
    <t>008 11601073010019140</t>
  </si>
  <si>
    <t>008 11601073010027140</t>
  </si>
  <si>
    <t>008 11601153010005140</t>
  </si>
  <si>
    <t>008 11601173019000140</t>
  </si>
  <si>
    <t>008 11601193010013140</t>
  </si>
  <si>
    <t>008 11601333010000140</t>
  </si>
  <si>
    <t>701 20225497140000150</t>
  </si>
  <si>
    <t>775 20225555140000150</t>
  </si>
  <si>
    <t>707 20229999141254150</t>
  </si>
  <si>
    <t>770 20229999141254150</t>
  </si>
  <si>
    <t>773 20229999141254150</t>
  </si>
  <si>
    <t>780 20229999141254150</t>
  </si>
  <si>
    <t>706 20230024141256150</t>
  </si>
  <si>
    <t>709 20230024141260150</t>
  </si>
  <si>
    <t>701 20235118140000150</t>
  </si>
  <si>
    <t>706 20235303140000150</t>
  </si>
  <si>
    <t>Иные выплаты государственных (муниципальных) органов привлекаемым лицам</t>
  </si>
  <si>
    <t>Субсидии гражданам на приобретение жилья</t>
  </si>
  <si>
    <t>01.01.01</t>
  </si>
  <si>
    <t>01.02.04</t>
  </si>
  <si>
    <t>01.03.06</t>
  </si>
  <si>
    <t>01.03.01</t>
  </si>
  <si>
    <t>Раздел 1. Прогноз кассовых поступлений в бюджет Андроповского муниципального округа Ставропольского края</t>
  </si>
  <si>
    <t>1.1. Прогноз кассовых поступлений по доходам в бюджет Андроповского муниципального округа Ставропольского края</t>
  </si>
  <si>
    <t>13.2.02.21093</t>
  </si>
  <si>
    <t>13.1.01.20910</t>
  </si>
  <si>
    <t>13.1.01.20920</t>
  </si>
  <si>
    <t>13.1.02.76360</t>
  </si>
  <si>
    <t>13.2.01.21092</t>
  </si>
  <si>
    <t xml:space="preserve">1.2. Прогноз кассовых поступлений по источникам финансирования дефицита в бюджет Андроповского муниципального округа Ставропольского края
</t>
  </si>
  <si>
    <t>Получение кредитов от кредитных организаций бюджетом муниципального округа в валюте Российской Федерации</t>
  </si>
  <si>
    <t>704 01 02 00 00 05 0000 710</t>
  </si>
  <si>
    <t>Погашение кредитов, предоставленных кредитными организациями бюджетом муниципального округа в валюте Российской Федерации</t>
  </si>
  <si>
    <t>2.2. Прогноз кассовых выплат по источникам финансирования дефицита бюджета Андроповского муниципального округа Ставропольского края</t>
  </si>
  <si>
    <t>50.6.00.20190</t>
  </si>
  <si>
    <t>02.4.01.20630</t>
  </si>
  <si>
    <t>13.2.02.21094</t>
  </si>
  <si>
    <t>04.1.01.20291</t>
  </si>
  <si>
    <t>Пособия, компенсации, меры социальной поддержки по публичным нормативным обязательствам</t>
  </si>
  <si>
    <t>182 10302231010000110</t>
  </si>
  <si>
    <t>182 10302241010000110</t>
  </si>
  <si>
    <t>182 10302251010000110</t>
  </si>
  <si>
    <t>182 10803010011050110</t>
  </si>
  <si>
    <t>770 10804020010000110</t>
  </si>
  <si>
    <t>771 10804020010000110</t>
  </si>
  <si>
    <t>772 10804020010000110</t>
  </si>
  <si>
    <t>773 10804020010000110</t>
  </si>
  <si>
    <t>774 10804020010000110</t>
  </si>
  <si>
    <t>776 10804020010000110</t>
  </si>
  <si>
    <t>779 10804020010000110</t>
  </si>
  <si>
    <t>780 10804020010000110</t>
  </si>
  <si>
    <t>781 10804020010000110</t>
  </si>
  <si>
    <t>011 11105012141000120</t>
  </si>
  <si>
    <t>002 11601053010000140</t>
  </si>
  <si>
    <t>002 11601063010000140</t>
  </si>
  <si>
    <t>008 11601083010037140</t>
  </si>
  <si>
    <t>008 11601193010012140</t>
  </si>
  <si>
    <t>008 11601193010020140</t>
  </si>
  <si>
    <t>008 11601193010401140</t>
  </si>
  <si>
    <t>701 11607090140000140</t>
  </si>
  <si>
    <t>707 20225467140000150</t>
  </si>
  <si>
    <t>771 20229999141254150</t>
  </si>
  <si>
    <t>772 20229999141254150</t>
  </si>
  <si>
    <t>706 20235179140000150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</si>
  <si>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</si>
  <si>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</si>
  <si>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</si>
  <si>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</si>
  <si>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</si>
  <si>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</si>
  <si>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</si>
  <si>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</si>
  <si>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</si>
  <si>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Прочие субсидии бюджетам муниципальных округов (реализация инициативных проектов)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</si>
  <si>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организации архивного дела в Ставропольском крае)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</si>
  <si>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и организации деятельности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</si>
  <si>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(организация и обеспечение отдыха и оздоровления детей)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</si>
  <si>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</si>
  <si>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биотопах(на пастбищах)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</si>
  <si>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</si>
  <si>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</si>
  <si>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08.2.01.L4670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</si>
  <si>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</si>
  <si>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</t>
  </si>
  <si>
    <t>182 10302261010000110</t>
  </si>
  <si>
    <t>048 11201010016000120</t>
  </si>
  <si>
    <t>008 11601203010010140</t>
  </si>
  <si>
    <t>07.2.02.77130</t>
  </si>
  <si>
    <t>Ц81</t>
  </si>
  <si>
    <t>10.1.01.80820</t>
  </si>
  <si>
    <t>09.3.01.20712</t>
  </si>
  <si>
    <t>Субвенции бюджетам муниципальных округов на выполнение передаваемых полномочий субъектов Российской Федерации  (обеспечение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питанием)</t>
  </si>
  <si>
    <t>706 20230024141287150</t>
  </si>
  <si>
    <t>614</t>
  </si>
  <si>
    <t>Приобретение товаров, работ и услуг в пользу граждан в целях их социального обеспечения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</si>
  <si>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</si>
  <si>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</si>
  <si>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</si>
  <si>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</si>
  <si>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</si>
  <si>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008 11601053019000140</t>
  </si>
  <si>
    <t>002 11601123010021140</t>
  </si>
  <si>
    <t>008 11601173010007140</t>
  </si>
  <si>
    <t>002 11601203010000140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</si>
  <si>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</si>
  <si>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нарушение Правил дорожного движения, правил эксплуатации транспортного средства, налагаемые комиссиями по делам несовершеннолетних и защите их прав, образованными в муниципальных округах (городских округах) Ставропольского края)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</si>
  <si>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</si>
  <si>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</si>
  <si>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</si>
  <si>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</si>
  <si>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</si>
  <si>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</si>
  <si>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Субсидии бюджетам муниципальных округов на реализацию мероприятий по модернизации школьных систем образования</t>
  </si>
  <si>
    <t>701 11109044140000120</t>
  </si>
  <si>
    <t>002 11601073010000140</t>
  </si>
  <si>
    <t>008 11601073019000140</t>
  </si>
  <si>
    <t>008 11601093019000140</t>
  </si>
  <si>
    <t>002 11601193010000140</t>
  </si>
  <si>
    <t>706 20225750140000150</t>
  </si>
  <si>
    <t>50.6.00.20061</t>
  </si>
  <si>
    <t>11.1.01.20022</t>
  </si>
  <si>
    <t>615</t>
  </si>
  <si>
    <t>625</t>
  </si>
  <si>
    <t>635</t>
  </si>
  <si>
    <t>816</t>
  </si>
  <si>
    <t>10.1.02.80840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</si>
  <si>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</si>
  <si>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</si>
  <si>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</si>
  <si>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Ц83</t>
  </si>
  <si>
    <t>05.4.01.11010</t>
  </si>
  <si>
    <t>05.4.01.20150</t>
  </si>
  <si>
    <t>07.2.02.23040</t>
  </si>
  <si>
    <t>10.1.01.78240</t>
  </si>
  <si>
    <t>08.2.03.27770</t>
  </si>
  <si>
    <t>731 20230024141303150</t>
  </si>
  <si>
    <t>Ц84</t>
  </si>
  <si>
    <t>к Порядку составления и ведения кассового плана исполнения бюджета Андроповского муниципального округа Ставропольского края в текущем финансовом  году, утвержденному приказом Финансового управления администрации Андроповского муниципального округа Ставропольского края от 10 декабря 2020 г. № 10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</si>
  <si>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выявленные должностными лицами органов муниципального контроля</t>
  </si>
  <si>
    <t>776 11601084010000140</t>
  </si>
  <si>
    <t>780 11601084010000140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</si>
  <si>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</si>
  <si>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745 11601154010000140</t>
  </si>
  <si>
    <t>09.3.02.70140</t>
  </si>
  <si>
    <t>50.6.00.20170</t>
  </si>
  <si>
    <t>880</t>
  </si>
  <si>
    <t>25-С154</t>
  </si>
  <si>
    <t>25-И03</t>
  </si>
  <si>
    <t>02.1.02.9Д132</t>
  </si>
  <si>
    <t>02.1.02.SД005</t>
  </si>
  <si>
    <t>25-С185-ДФ</t>
  </si>
  <si>
    <t>06.1.04.11010</t>
  </si>
  <si>
    <t>12.2.02.2ИП07</t>
  </si>
  <si>
    <t>25-П-070</t>
  </si>
  <si>
    <t>12.2.02.2ИП09</t>
  </si>
  <si>
    <t>12.2.02.2ИП15</t>
  </si>
  <si>
    <t>12.2.02.2ИП16</t>
  </si>
  <si>
    <t>12.2.02.2ИП18</t>
  </si>
  <si>
    <t>25-П-180</t>
  </si>
  <si>
    <t>12.2.02.DИП07</t>
  </si>
  <si>
    <t>12.2.02.DИП09</t>
  </si>
  <si>
    <t>12.2.02.DИП15</t>
  </si>
  <si>
    <t>12.2.02.DИП16</t>
  </si>
  <si>
    <t>12.2.02.DИП18</t>
  </si>
  <si>
    <t>07.2.01.S9330</t>
  </si>
  <si>
    <t>25-С179</t>
  </si>
  <si>
    <t>07.2.03.S6430</t>
  </si>
  <si>
    <t>25-С201</t>
  </si>
  <si>
    <t>07.2.Ю4.57500</t>
  </si>
  <si>
    <t>07.2.Ю4.А7500</t>
  </si>
  <si>
    <t>25-С208-НП</t>
  </si>
  <si>
    <t>07.2.Ю6.50500</t>
  </si>
  <si>
    <t>07.2.Ю6.51790</t>
  </si>
  <si>
    <t>07.2.Ю6.53030</t>
  </si>
  <si>
    <t>07.3.07.20820</t>
  </si>
  <si>
    <t>07.3.07.20860</t>
  </si>
  <si>
    <t>08.1.02.L5191</t>
  </si>
  <si>
    <t>08.1.Я5.54540</t>
  </si>
  <si>
    <t>08.2.01.L5192</t>
  </si>
  <si>
    <t>08.2.04.S0210</t>
  </si>
  <si>
    <t>464</t>
  </si>
  <si>
    <t>25-С162-25010</t>
  </si>
  <si>
    <t>12.2.01.2ИП02</t>
  </si>
  <si>
    <t>12.2.01.SИП02</t>
  </si>
  <si>
    <t>25-С197-02050</t>
  </si>
  <si>
    <t>10.1.Я2.54040</t>
  </si>
  <si>
    <t>10.1.02.R0840</t>
  </si>
  <si>
    <t>12.2.01.2ИП01</t>
  </si>
  <si>
    <t>25-П-010</t>
  </si>
  <si>
    <t>12.2.01.SИП01</t>
  </si>
  <si>
    <t>25-С197-02010</t>
  </si>
  <si>
    <t>12.2.02.2ИП08</t>
  </si>
  <si>
    <t>12.2.02.DИП08</t>
  </si>
  <si>
    <t>12.2.01.2ИП03</t>
  </si>
  <si>
    <t>12.2.01.SИП03</t>
  </si>
  <si>
    <t>25-С197-02020</t>
  </si>
  <si>
    <t>12.2.01.2ИП04</t>
  </si>
  <si>
    <t>12.2.01.SИП04</t>
  </si>
  <si>
    <t>25-С197-02030</t>
  </si>
  <si>
    <t>12.2.01.2ИП05</t>
  </si>
  <si>
    <t>12.2.01.SИП05</t>
  </si>
  <si>
    <t>25-С197-02040</t>
  </si>
  <si>
    <t>12.2.02.2ИП12</t>
  </si>
  <si>
    <t>12.2.02.DИП12</t>
  </si>
  <si>
    <t>12.2.02.2ИП13</t>
  </si>
  <si>
    <t>12.2.02.DИП13</t>
  </si>
  <si>
    <t>12.1.И4.55550</t>
  </si>
  <si>
    <t>12.2.02.2ИП14</t>
  </si>
  <si>
    <t>12.2.02.DИП14</t>
  </si>
  <si>
    <t>12.2.02.2ИП17</t>
  </si>
  <si>
    <t>12.2.02.DИП17</t>
  </si>
  <si>
    <t>12.2.01.2ИП06</t>
  </si>
  <si>
    <t>25-П-060</t>
  </si>
  <si>
    <t>12.2.01.SИП06</t>
  </si>
  <si>
    <t>25-С197-02060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</si>
  <si>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</si>
  <si>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Специальные расходы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</si>
  <si>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</si>
  <si>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де-лам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</si>
  <si>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нарушение землепользователями правил охраны автомобильных дорог или дорожных сооружений)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</si>
  <si>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</si>
  <si>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</si>
  <si>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округов)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</si>
  <si>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Садовой в селе Водораздел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</si>
  <si>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Садовой в селе Водораздел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</si>
  <si>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теневого навеса во дворе детского сада № 13 «Колокольчик» с. Водораздел»)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</si>
  <si>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«Благоустройство общественной территории в поселке Каскадный по улице Центральной»)</t>
  </si>
  <si>
    <t>Инициативные платежи, зачисляемые в бюджеты муниципальных округов  (поступления от юридических лиц на реализацию инициативного проекта «Устройство теневого навеса во дворе детского сада № 13 «Колокольчик» с. Водораздел»)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</si>
  <si>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«Благоустройство общественной территории в поселке Каскадный по улице Центральной»)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</si>
  <si>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Советской станицы Воровсколесская Андроповского муниципального округа Ставропольского края»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</si>
  <si>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Советской станицы Воровсколесская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</si>
  <si>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физических лиц на реализацию инициативного проекта «Обустройство детской игровой площадки на территории МБДОУ д/с № 8 «Сказка» ст. Воровсколесская»)</t>
  </si>
  <si>
    <t>Инициативные платежи, зачисляемые в бюджеты муниципальных округов  (поступления от юридических лиц на реализацию инициативного проекта «Обустройство детской игровой площадки на территории МБДОУ д/с № 8 «Сказка» ст. Воровсколесская»)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</si>
  <si>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Советской (II этап) села Казинка Андроповского муниципального округа Ставропольского края")</t>
  </si>
  <si>
    <t>Инициативные платежи, зачисляемые в бюджеты муниципальных округов (поступления от индивидуальных предпринимателей на реализацию инициативного проекта «Устройство пешеходной дорожки по улице Советской (II этап) села Казинка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</si>
  <si>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Советской (II этап) села Казинка 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</si>
  <si>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физических лиц на реализацию инициативного проекта «Ремонт автомобильной дороги по улице Подтенная, участок 1 в с. Красноярское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</si>
  <si>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организаций на реализацию инициативного проекта «Ремонт автомобильной дороги по улице Подтенная, участок 1 в с. Красноярское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</si>
  <si>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«Установка системы видеонаблюдения в парковой зоне села Красноярское»)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</si>
  <si>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«Установка системы видеонаблюдения в парковой зоне села Красноярское»)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</si>
  <si>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70 лет Октября села Крымгиреевского»)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</si>
  <si>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пешеходной дорожки по улице 70 лет Октября села Крымгиреевского»)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</si>
  <si>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детской игровой площадки по ул. Горького с. Суркуль»)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</si>
  <si>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детской игровой площадки по ул. Горького с. Суркуль»)</t>
  </si>
  <si>
    <t>Инициативные платежи, зачисляемые в бюджеты муниципальных округов  (поступления от физических лиц на реализацию инициативного проекта «Ремонт фасада здания МБУК «Куршавское СКО» в селе Куршава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</si>
  <si>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детской игровой площадки на территории МБДОУ д/с № 21 «Дюймовочка»)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</si>
  <si>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детской игровой площадки на территории МБДОУ д/с № 21 «Дюймовочка»)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</si>
  <si>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территории детской игровой площадки МБДОУ д/с № 1 «Журавушка» в п. Новый Янкуль»)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</si>
  <si>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«Обустройство территории детской игровой площадки МБДОУ д/с № 1 «Журавушка» в п. Новый Янкуль»)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</si>
  <si>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территории спортивной зоны с. Солуно-Дмитриевское»)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</si>
  <si>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«Обустройство территории спортивной зоны с. Солуно-Дмитриевское»)</t>
  </si>
  <si>
    <t>Инициативные платежи, зачисляемые в бюджеты муниципальных округов  (поступления от физических лиц на реализацию инициативного проекта «Обустройство детской площадки по ул. Колхозная села Султан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</si>
  <si>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организаций на реализацию инициативного проекта «Обустройство детской площадки по ул. Колхозная села Султан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</si>
  <si>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детской игровой площадки на территории МБДОУ детский сад № 17 «Солнышко» в селе Султан»)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</si>
  <si>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детской игровой площадки на территории МБДОУ детский сад № 17 «Солнышко» в селе Султан»)</t>
  </si>
  <si>
    <t>Субсидии бюджетам муниципальных округов на софинансирование капитальных вложений в объекты муниципальной собственности (строительство (реконструкция)объектов муниципальных учреждений в сфере культуры)</t>
  </si>
  <si>
    <t>Субсидии бюджетам муниципальных округов на создание модельных муниципальных библиотек</t>
  </si>
  <si>
    <t>Прочие субсидии бюджетам муниципальных округов (укрепление материально-технической базы муниципальных общеобразовательных организаций)</t>
  </si>
  <si>
    <t>Прочие субсидии бюджетам муниципальных округов (благоустройство территорий муниципальных образовательных организаций)</t>
  </si>
  <si>
    <t>Субвенции бюджетам муниципальных округов на выполнение передаваемых полномочий субъектов Российской Федерации (мероприятия в области обращения с животными без владельцев)</t>
  </si>
  <si>
    <t>Прочие субвенции бюджетам муниципальных округов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</si>
  <si>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избирательных округах)</t>
  </si>
  <si>
    <t>008 11601053010059140</t>
  </si>
  <si>
    <t>770 11601084010000140</t>
  </si>
  <si>
    <t>008 11601103019000140</t>
  </si>
  <si>
    <t>008 11601113010022140</t>
  </si>
  <si>
    <t>008 11601193010029140</t>
  </si>
  <si>
    <t>008 11601203010007140</t>
  </si>
  <si>
    <t>745 11610100140000140</t>
  </si>
  <si>
    <t>770 11715020140101150</t>
  </si>
  <si>
    <t>770 11715020140301150</t>
  </si>
  <si>
    <t>770 11715020140407150</t>
  </si>
  <si>
    <t>770 11715020140408150</t>
  </si>
  <si>
    <t>770 11715020140507150</t>
  </si>
  <si>
    <t>770 11715020140508150</t>
  </si>
  <si>
    <t>771 11715020140103150</t>
  </si>
  <si>
    <t>771 11715020140303150</t>
  </si>
  <si>
    <t>771 11715020140409150</t>
  </si>
  <si>
    <t>771 11715020140509150</t>
  </si>
  <si>
    <t>772 11715020140104150</t>
  </si>
  <si>
    <t>772 11715020140204150</t>
  </si>
  <si>
    <t>772 11715020140304150</t>
  </si>
  <si>
    <t>773 11715020140105150</t>
  </si>
  <si>
    <t>773 11715020140305150</t>
  </si>
  <si>
    <t>773 11715020140412150</t>
  </si>
  <si>
    <t>773 11715020140512150</t>
  </si>
  <si>
    <t>774 11715020140413150</t>
  </si>
  <si>
    <t>774 11715020140513150</t>
  </si>
  <si>
    <t>775 11715020140414150</t>
  </si>
  <si>
    <t>775 11715020140514150</t>
  </si>
  <si>
    <t>776 11715020140102150</t>
  </si>
  <si>
    <t>776 11715020140302150</t>
  </si>
  <si>
    <t>776 11715020140415150</t>
  </si>
  <si>
    <t>776 11715020140515150</t>
  </si>
  <si>
    <t>778 11715020140416150</t>
  </si>
  <si>
    <t>778 11715020140516150</t>
  </si>
  <si>
    <t>779 11715020140417150</t>
  </si>
  <si>
    <t>779 11715020140517150</t>
  </si>
  <si>
    <t>780 11715020140106150</t>
  </si>
  <si>
    <t>780 11715020140306150</t>
  </si>
  <si>
    <t>780 11715020140418150</t>
  </si>
  <si>
    <t>780 11715020140518150</t>
  </si>
  <si>
    <t>707 20220077141198150</t>
  </si>
  <si>
    <t>707 20225454140000150</t>
  </si>
  <si>
    <t>706 20229999141237150</t>
  </si>
  <si>
    <t>706 20229999141261150</t>
  </si>
  <si>
    <t>706 20239999140000150</t>
  </si>
  <si>
    <t>25-53040-00000-00000</t>
  </si>
  <si>
    <t>25-54540-00000-00000</t>
  </si>
  <si>
    <t>25-54670-00000-00000</t>
  </si>
  <si>
    <t>25-54970-00000-00000</t>
  </si>
  <si>
    <t>25-50840-00000-00000</t>
  </si>
  <si>
    <t>25-51180-00000-00000</t>
  </si>
  <si>
    <t>25-51200-00000-00000</t>
  </si>
  <si>
    <t>25-51790-00000-00000</t>
  </si>
  <si>
    <t>25-52200-00000-00000</t>
  </si>
  <si>
    <t>25-52500-00000-00000</t>
  </si>
  <si>
    <t>2553030X298570000000</t>
  </si>
  <si>
    <t>25-54040-00000-00000</t>
  </si>
  <si>
    <t>25-54620-00000-00000</t>
  </si>
  <si>
    <t>2550500X298320000000</t>
  </si>
  <si>
    <t>рублей</t>
  </si>
  <si>
    <t>2555550X205460000000</t>
  </si>
  <si>
    <t>2555190X211740000000</t>
  </si>
  <si>
    <t>2555190X232780000000</t>
  </si>
  <si>
    <t>2555190X212020000000</t>
  </si>
  <si>
    <t>25-57500-00000-00003</t>
  </si>
  <si>
    <t>50.6.00.10050</t>
  </si>
  <si>
    <t>02.1.02.9Д162</t>
  </si>
  <si>
    <t>02.1.02.9Д136</t>
  </si>
  <si>
    <t>02.1.02.9Д133</t>
  </si>
  <si>
    <t>02.1.02.9Д131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</si>
  <si>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</si>
  <si>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780 20229999141307150</t>
  </si>
  <si>
    <t>706 21804010140000150</t>
  </si>
  <si>
    <t>706 21804020140000150</t>
  </si>
  <si>
    <t>707 21804010140000150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</si>
  <si>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платежу, в том числе по отмененному)</t>
  </si>
  <si>
    <t>Инициативные платежи, зачисляемые в бюджеты муниципальных округов  (поступления от организаций на реализацию инициативного проекта «Ремонт фасада здания МБУК «Куршавское СКО» в селе Куршава Андроповского муниципального округа Ставропольского края»)</t>
  </si>
  <si>
    <t>Прочие субсидии бюджетам муниципальных округов (проведение ремонта, восстановление и реставрация воинских захоронений, памятников и мемориальных комплексов, увековечивающих память погибших в годы Великой Отечественной войны, не относящихся к объектам культурного наследия (памятникам истории и культуры) народов Российской Федерации)</t>
  </si>
  <si>
    <t>Доходы бюджетов муниципальных округов от возврата бюджетными учреждениями остатков субсидий прошлых лет</t>
  </si>
  <si>
    <t>Доходы бюджетов муниципальных округов от возврата автономными учреждениями остатков субсидий прошлых лет</t>
  </si>
  <si>
    <t>25-С251</t>
  </si>
  <si>
    <t>50.6.00.20100</t>
  </si>
  <si>
    <t>02.3.04.27060</t>
  </si>
  <si>
    <t>412</t>
  </si>
  <si>
    <t>02.4.02.S0190</t>
  </si>
  <si>
    <t>Бюджетные инвестиции на приобретение объектов недвижимого имущества в государственную (муниципальную) собственность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</si>
  <si>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</si>
  <si>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702 11109080140000120</t>
  </si>
  <si>
    <t>Ц82</t>
  </si>
  <si>
    <t>10.2.01.20270</t>
  </si>
  <si>
    <t>07.2.03.28830</t>
  </si>
  <si>
    <t>07.2.Ю6.А1790</t>
  </si>
  <si>
    <t>08.2.03.20162</t>
  </si>
  <si>
    <t>12.1.01.20165</t>
  </si>
  <si>
    <t>02.4.01.S0030</t>
  </si>
  <si>
    <t>13.2.04.21096</t>
  </si>
  <si>
    <t>13.2.05.21096</t>
  </si>
  <si>
    <t>13.2.06.21096</t>
  </si>
  <si>
    <t>13.2.07.21096</t>
  </si>
  <si>
    <t>25-С236</t>
  </si>
  <si>
    <t>Инициативные платежи, зачисляемые в бюджеты муниципальных округов (поступления от физических лиц на реализацию инициативного проекта «Благоустройство территории МБОУ ООШ №15 села Подгорное»)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</si>
  <si>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«Благоустройство территории МБОУ ООШ №15 села Подгорное»)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</si>
  <si>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«Текущий ремонт тротуара, расположенного по улице Стратийчука в селе Курсавка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</si>
  <si>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«Текущий ремонт тротуара, расположенного по улице Стратийчука в селе Курсавка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</si>
  <si>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детской игровой площадки по пер. Красный с. Янкуль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</si>
  <si>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организаций на реализацию инициативного проекта «Обустройство детской игровой площадки по пер. Красный с. Янкуль Андроповского муниципального округа Ставропольского края»)</t>
  </si>
  <si>
    <t>Прочие субсидии бюджетам муниципальных округов (укрепление материально-технической базы муниципальных центров по работе с молодежью)</t>
  </si>
  <si>
    <t>Прочие субсидии бюджетам муниципальных округов (реализация мероприятий по благоустройству детских площадок в муниципальных округах и городских округах)</t>
  </si>
  <si>
    <t>Прочие межбюджетные трансферты, передаваемые бюджетам муниципальных округов (поощрение муниципальных округов и городских округов реализовавшим лучшие практики инициативного бюджетирования)</t>
  </si>
  <si>
    <t>772 11715020140419150</t>
  </si>
  <si>
    <t>772 11715020140519150</t>
  </si>
  <si>
    <t>775 11715020140420150</t>
  </si>
  <si>
    <t>775 11715020140520150</t>
  </si>
  <si>
    <t>781 11715020140107150</t>
  </si>
  <si>
    <t>781 11715020140307150</t>
  </si>
  <si>
    <t>701 20229999141294150</t>
  </si>
  <si>
    <t>778 20229999141295150</t>
  </si>
  <si>
    <t>781 20229999141254150</t>
  </si>
  <si>
    <t>704 20249999141259150</t>
  </si>
  <si>
    <t>25-С235</t>
  </si>
  <si>
    <t>25-С197-02070</t>
  </si>
  <si>
    <t>Кассовый план исполнения бюджета Андроповского муниципального округа Ставропольского края на 30.09.2025 года</t>
  </si>
  <si>
    <t xml:space="preserve">Руководитель Финансового управления 
администрации Андроповского муниципального округа Ставропольского края
</t>
  </si>
  <si>
    <t>50.6.00.75490</t>
  </si>
  <si>
    <t>831</t>
  </si>
  <si>
    <t>03.2.02.S0020</t>
  </si>
  <si>
    <t>06.1.04.20050</t>
  </si>
  <si>
    <t>12.2.02.2ИП89</t>
  </si>
  <si>
    <t>12.2.02.DИП89</t>
  </si>
  <si>
    <t>10.1.01.5250F</t>
  </si>
  <si>
    <t>25-5250F-00000-00000</t>
  </si>
  <si>
    <t>12.2.02.2ИП90</t>
  </si>
  <si>
    <t>12.2.02.DИП90</t>
  </si>
  <si>
    <t>12.2.01.2ИП88</t>
  </si>
  <si>
    <t>12.2.01.SИП88</t>
  </si>
  <si>
    <t>Исполнение судебных актов Российской Федерации и мировых соглашений по возмещению причиненного вреда</t>
  </si>
  <si>
    <t>Прочие межбюджетные трансферты, передаваемые бюджетам муниципальных округов (поощрение муниципальных округов и городских округов, обеспечивших высокое качество управления бюджетным процессом и стратегического планирования)</t>
  </si>
  <si>
    <t>704 20249999140081150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</si>
</sst>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_ ;[Red]\-#,##0.00\ "/>
    <numFmt numFmtId="165" formatCode="#,##0.00;[Red]\-#,##0.00;0.00"/>
    <numFmt numFmtId="166" formatCode="00\.00\.00"/>
    <numFmt numFmtId="167" formatCode="000"/>
    <numFmt numFmtId="168" formatCode="0000"/>
    <numFmt numFmtId="169" formatCode="00\.0\.00\.00000"/>
    <numFmt numFmtId="170" formatCode="0\.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 Cyr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4">
    <xf numFmtId="0" fontId="0" fillId="0" borderId="0"/>
    <xf numFmtId="0" fontId="10" fillId="0" borderId="0"/>
    <xf numFmtId="0" fontId="9" fillId="0" borderId="0"/>
    <xf numFmtId="0" fontId="18" fillId="0" borderId="0"/>
    <xf numFmtId="0" fontId="8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3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35" fillId="0" borderId="0"/>
    <xf numFmtId="0" fontId="37" fillId="0" borderId="0"/>
    <xf numFmtId="0" fontId="38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9" fillId="0" borderId="0"/>
    <xf numFmtId="0" fontId="40" fillId="0" borderId="0"/>
    <xf numFmtId="0" fontId="41" fillId="0" borderId="0"/>
  </cellStyleXfs>
  <cellXfs count="164">
    <xf numFmtId="0" fontId="0" fillId="0" borderId="0" xfId="0"/>
    <xf numFmtId="165" fontId="21" fillId="2" borderId="4" xfId="1" applyNumberFormat="1" applyFont="1" applyFill="1" applyBorder="1" applyAlignment="1" applyProtection="1">
      <protection hidden="1"/>
    </xf>
    <xf numFmtId="164" fontId="19" fillId="2" borderId="8" xfId="1" applyNumberFormat="1" applyFont="1" applyFill="1" applyBorder="1" applyAlignment="1" applyProtection="1">
      <alignment horizontal="center" vertical="center"/>
      <protection hidden="1"/>
    </xf>
    <xf numFmtId="0" fontId="19" fillId="2" borderId="4" xfId="1" applyNumberFormat="1" applyFont="1" applyFill="1" applyBorder="1" applyAlignment="1" applyProtection="1">
      <alignment horizontal="left" vertical="top" wrapText="1"/>
      <protection hidden="1"/>
    </xf>
    <xf numFmtId="0" fontId="10" fillId="2" borderId="0" xfId="1" applyFill="1" applyProtection="1">
      <protection hidden="1"/>
    </xf>
    <xf numFmtId="0" fontId="10" fillId="2" borderId="0" xfId="1" applyNumberFormat="1" applyFont="1" applyFill="1" applyAlignment="1" applyProtection="1">
      <protection hidden="1"/>
    </xf>
    <xf numFmtId="0" fontId="10" fillId="2" borderId="0" xfId="1" applyFill="1"/>
    <xf numFmtId="0" fontId="11" fillId="2" borderId="0" xfId="1" applyNumberFormat="1" applyFont="1" applyFill="1" applyAlignment="1" applyProtection="1">
      <protection hidden="1"/>
    </xf>
    <xf numFmtId="0" fontId="12" fillId="2" borderId="0" xfId="1" applyFont="1" applyFill="1" applyProtection="1">
      <protection hidden="1"/>
    </xf>
    <xf numFmtId="0" fontId="13" fillId="2" borderId="0" xfId="2" applyFont="1" applyFill="1" applyAlignment="1">
      <alignment horizontal="center" vertical="center"/>
    </xf>
    <xf numFmtId="0" fontId="14" fillId="2" borderId="0" xfId="1" applyFont="1" applyFill="1" applyProtection="1">
      <protection hidden="1"/>
    </xf>
    <xf numFmtId="0" fontId="14" fillId="2" borderId="0" xfId="1" applyFont="1" applyFill="1" applyAlignment="1" applyProtection="1">
      <alignment horizontal="center"/>
      <protection hidden="1"/>
    </xf>
    <xf numFmtId="0" fontId="16" fillId="2" borderId="0" xfId="1" applyNumberFormat="1" applyFont="1" applyFill="1" applyAlignment="1" applyProtection="1">
      <alignment horizontal="centerContinuous" vertical="center"/>
      <protection hidden="1"/>
    </xf>
    <xf numFmtId="0" fontId="10" fillId="2" borderId="0" xfId="1" applyFill="1" applyAlignment="1" applyProtection="1">
      <alignment horizontal="right" vertical="center"/>
      <protection hidden="1"/>
    </xf>
    <xf numFmtId="0" fontId="10" fillId="2" borderId="0" xfId="1" applyFill="1" applyAlignment="1" applyProtection="1">
      <alignment horizontal="left" vertical="center"/>
      <protection hidden="1"/>
    </xf>
    <xf numFmtId="0" fontId="15" fillId="2" borderId="0" xfId="2" applyFont="1" applyFill="1"/>
    <xf numFmtId="0" fontId="17" fillId="2" borderId="0" xfId="1" applyNumberFormat="1" applyFont="1" applyFill="1" applyAlignment="1" applyProtection="1">
      <alignment horizontal="centerContinuous" vertical="center"/>
      <protection hidden="1"/>
    </xf>
    <xf numFmtId="0" fontId="10" fillId="2" borderId="0" xfId="1" applyNumberFormat="1" applyFont="1" applyFill="1" applyAlignment="1" applyProtection="1">
      <alignment horizontal="centerContinuous"/>
      <protection hidden="1"/>
    </xf>
    <xf numFmtId="0" fontId="14" fillId="2" borderId="0" xfId="1" applyNumberFormat="1" applyFont="1" applyFill="1" applyBorder="1" applyAlignment="1" applyProtection="1">
      <alignment horizontal="centerContinuous"/>
      <protection hidden="1"/>
    </xf>
    <xf numFmtId="0" fontId="7" fillId="2" borderId="0" xfId="2" applyFont="1" applyFill="1"/>
    <xf numFmtId="0" fontId="9" fillId="2" borderId="0" xfId="2" applyFill="1"/>
    <xf numFmtId="0" fontId="14" fillId="2" borderId="2" xfId="1" applyNumberFormat="1" applyFont="1" applyFill="1" applyBorder="1" applyAlignment="1" applyProtection="1">
      <alignment horizontal="centerContinuous"/>
      <protection hidden="1"/>
    </xf>
    <xf numFmtId="0" fontId="14" fillId="2" borderId="0" xfId="1" applyNumberFormat="1" applyFont="1" applyFill="1" applyAlignment="1" applyProtection="1">
      <alignment horizontal="centerContinuous"/>
      <protection hidden="1"/>
    </xf>
    <xf numFmtId="0" fontId="14" fillId="2" borderId="2" xfId="1" applyNumberFormat="1" applyFont="1" applyFill="1" applyBorder="1" applyAlignment="1" applyProtection="1">
      <alignment horizontal="center"/>
      <protection hidden="1"/>
    </xf>
    <xf numFmtId="0" fontId="14" fillId="2" borderId="0" xfId="1" applyNumberFormat="1" applyFont="1" applyFill="1" applyAlignment="1" applyProtection="1">
      <protection hidden="1"/>
    </xf>
    <xf numFmtId="0" fontId="10" fillId="2" borderId="0" xfId="1" applyNumberFormat="1" applyFont="1" applyFill="1" applyBorder="1" applyAlignment="1" applyProtection="1">
      <alignment horizontal="centerContinuous"/>
      <protection hidden="1"/>
    </xf>
    <xf numFmtId="0" fontId="11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4" xfId="1" applyNumberFormat="1" applyFont="1" applyFill="1" applyBorder="1" applyAlignment="1" applyProtection="1">
      <alignment vertical="center" wrapText="1"/>
      <protection hidden="1"/>
    </xf>
    <xf numFmtId="0" fontId="11" fillId="2" borderId="12" xfId="1" applyNumberFormat="1" applyFont="1" applyFill="1" applyBorder="1" applyAlignment="1" applyProtection="1">
      <alignment horizontal="center" vertical="center"/>
      <protection hidden="1"/>
    </xf>
    <xf numFmtId="0" fontId="20" fillId="2" borderId="13" xfId="1" applyNumberFormat="1" applyFont="1" applyFill="1" applyBorder="1" applyAlignment="1" applyProtection="1">
      <alignment horizontal="center"/>
      <protection hidden="1"/>
    </xf>
    <xf numFmtId="0" fontId="19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8" xfId="1" applyNumberFormat="1" applyFont="1" applyFill="1" applyBorder="1" applyAlignment="1" applyProtection="1">
      <alignment horizontal="center" vertical="center"/>
      <protection hidden="1"/>
    </xf>
    <xf numFmtId="0" fontId="11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17" xfId="1" applyNumberFormat="1" applyFont="1" applyFill="1" applyBorder="1" applyAlignment="1" applyProtection="1">
      <alignment horizontal="center" vertical="center"/>
      <protection hidden="1"/>
    </xf>
    <xf numFmtId="0" fontId="11" fillId="2" borderId="18" xfId="1" applyNumberFormat="1" applyFont="1" applyFill="1" applyBorder="1" applyAlignment="1" applyProtection="1">
      <alignment horizontal="center" vertical="center"/>
      <protection hidden="1"/>
    </xf>
    <xf numFmtId="0" fontId="20" fillId="2" borderId="0" xfId="1" applyNumberFormat="1" applyFont="1" applyFill="1" applyBorder="1" applyAlignment="1" applyProtection="1">
      <alignment horizontal="center"/>
      <protection hidden="1"/>
    </xf>
    <xf numFmtId="0" fontId="19" fillId="2" borderId="8" xfId="1" applyNumberFormat="1" applyFont="1" applyFill="1" applyBorder="1" applyAlignment="1" applyProtection="1">
      <alignment horizontal="left" vertical="top" wrapText="1"/>
      <protection hidden="1"/>
    </xf>
    <xf numFmtId="0" fontId="19" fillId="2" borderId="8" xfId="1" applyNumberFormat="1" applyFont="1" applyFill="1" applyBorder="1" applyAlignment="1" applyProtection="1">
      <alignment horizontal="right" vertical="top" wrapText="1"/>
      <protection hidden="1"/>
    </xf>
    <xf numFmtId="49" fontId="1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20" xfId="1" applyNumberFormat="1" applyFont="1" applyFill="1" applyBorder="1" applyAlignment="1" applyProtection="1">
      <alignment horizontal="center" vertical="center" wrapText="1"/>
      <protection hidden="1"/>
    </xf>
    <xf numFmtId="49" fontId="19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17" xfId="1" applyNumberFormat="1" applyFont="1" applyFill="1" applyBorder="1" applyAlignment="1" applyProtection="1">
      <alignment horizontal="left" vertical="top" wrapText="1"/>
      <protection hidden="1"/>
    </xf>
    <xf numFmtId="0" fontId="23" fillId="2" borderId="23" xfId="1" applyNumberFormat="1" applyFont="1" applyFill="1" applyBorder="1" applyAlignment="1" applyProtection="1">
      <alignment horizontal="left" wrapText="1"/>
      <protection hidden="1"/>
    </xf>
    <xf numFmtId="49" fontId="14" fillId="2" borderId="8" xfId="1" applyNumberFormat="1" applyFont="1" applyFill="1" applyBorder="1" applyAlignment="1" applyProtection="1">
      <alignment horizontal="center"/>
      <protection hidden="1"/>
    </xf>
    <xf numFmtId="4" fontId="21" fillId="2" borderId="8" xfId="1" applyNumberFormat="1" applyFont="1" applyFill="1" applyBorder="1" applyAlignment="1" applyProtection="1">
      <alignment horizontal="center" vertical="center"/>
      <protection hidden="1"/>
    </xf>
    <xf numFmtId="4" fontId="24" fillId="2" borderId="17" xfId="1" applyNumberFormat="1" applyFont="1" applyFill="1" applyBorder="1" applyAlignment="1" applyProtection="1">
      <alignment horizontal="center" vertical="center"/>
      <protection hidden="1"/>
    </xf>
    <xf numFmtId="165" fontId="20" fillId="2" borderId="25" xfId="1" applyNumberFormat="1" applyFont="1" applyFill="1" applyBorder="1" applyAlignment="1" applyProtection="1">
      <protection hidden="1"/>
    </xf>
    <xf numFmtId="165" fontId="20" fillId="2" borderId="26" xfId="1" applyNumberFormat="1" applyFont="1" applyFill="1" applyBorder="1" applyAlignment="1" applyProtection="1">
      <protection hidden="1"/>
    </xf>
    <xf numFmtId="170" fontId="20" fillId="2" borderId="27" xfId="1" applyNumberFormat="1" applyFont="1" applyFill="1" applyBorder="1" applyAlignment="1" applyProtection="1">
      <alignment horizontal="center"/>
      <protection hidden="1"/>
    </xf>
    <xf numFmtId="170" fontId="10" fillId="2" borderId="27" xfId="1" applyNumberFormat="1" applyFont="1" applyFill="1" applyBorder="1" applyAlignment="1" applyProtection="1">
      <protection hidden="1"/>
    </xf>
    <xf numFmtId="165" fontId="10" fillId="2" borderId="27" xfId="1" applyNumberFormat="1" applyFont="1" applyFill="1" applyBorder="1" applyAlignment="1" applyProtection="1">
      <protection hidden="1"/>
    </xf>
    <xf numFmtId="0" fontId="10" fillId="2" borderId="27" xfId="1" applyNumberFormat="1" applyFont="1" applyFill="1" applyBorder="1" applyAlignment="1" applyProtection="1">
      <protection hidden="1"/>
    </xf>
    <xf numFmtId="0" fontId="10" fillId="2" borderId="28" xfId="1" applyNumberFormat="1" applyFont="1" applyFill="1" applyBorder="1" applyAlignment="1" applyProtection="1">
      <protection hidden="1"/>
    </xf>
    <xf numFmtId="165" fontId="20" fillId="2" borderId="8" xfId="1" applyNumberFormat="1" applyFont="1" applyFill="1" applyBorder="1" applyAlignment="1" applyProtection="1">
      <protection hidden="1"/>
    </xf>
    <xf numFmtId="165" fontId="20" fillId="2" borderId="9" xfId="1" applyNumberFormat="1" applyFont="1" applyFill="1" applyBorder="1" applyAlignment="1" applyProtection="1">
      <protection hidden="1"/>
    </xf>
    <xf numFmtId="170" fontId="20" fillId="2" borderId="39" xfId="1" applyNumberFormat="1" applyFont="1" applyFill="1" applyBorder="1" applyAlignment="1" applyProtection="1">
      <alignment horizontal="center"/>
      <protection hidden="1"/>
    </xf>
    <xf numFmtId="170" fontId="10" fillId="2" borderId="39" xfId="1" applyNumberFormat="1" applyFont="1" applyFill="1" applyBorder="1" applyAlignment="1" applyProtection="1">
      <protection hidden="1"/>
    </xf>
    <xf numFmtId="165" fontId="10" fillId="2" borderId="39" xfId="1" applyNumberFormat="1" applyFont="1" applyFill="1" applyBorder="1" applyAlignment="1" applyProtection="1">
      <protection hidden="1"/>
    </xf>
    <xf numFmtId="0" fontId="10" fillId="2" borderId="39" xfId="1" applyNumberFormat="1" applyFont="1" applyFill="1" applyBorder="1" applyAlignment="1" applyProtection="1">
      <protection hidden="1"/>
    </xf>
    <xf numFmtId="0" fontId="19" fillId="2" borderId="4" xfId="1" applyNumberFormat="1" applyFont="1" applyFill="1" applyBorder="1" applyAlignment="1" applyProtection="1">
      <protection hidden="1"/>
    </xf>
    <xf numFmtId="0" fontId="14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5" fillId="2" borderId="4" xfId="2" applyFont="1" applyFill="1" applyBorder="1" applyAlignment="1">
      <alignment horizontal="center" vertical="center"/>
    </xf>
    <xf numFmtId="165" fontId="22" fillId="2" borderId="34" xfId="3" applyNumberFormat="1" applyFont="1" applyFill="1" applyBorder="1" applyAlignment="1" applyProtection="1">
      <protection hidden="1"/>
    </xf>
    <xf numFmtId="165" fontId="11" fillId="2" borderId="34" xfId="1" applyNumberFormat="1" applyFont="1" applyFill="1" applyBorder="1" applyAlignment="1" applyProtection="1">
      <protection hidden="1"/>
    </xf>
    <xf numFmtId="165" fontId="11" fillId="2" borderId="35" xfId="1" applyNumberFormat="1" applyFont="1" applyFill="1" applyBorder="1" applyAlignment="1" applyProtection="1">
      <protection hidden="1"/>
    </xf>
    <xf numFmtId="165" fontId="11" fillId="2" borderId="7" xfId="1" applyNumberFormat="1" applyFont="1" applyFill="1" applyBorder="1" applyAlignment="1" applyProtection="1">
      <protection hidden="1"/>
    </xf>
    <xf numFmtId="165" fontId="11" fillId="2" borderId="36" xfId="1" applyNumberFormat="1" applyFont="1" applyFill="1" applyBorder="1" applyAlignment="1" applyProtection="1">
      <protection hidden="1"/>
    </xf>
    <xf numFmtId="165" fontId="11" fillId="2" borderId="37" xfId="1" applyNumberFormat="1" applyFont="1" applyFill="1" applyBorder="1" applyAlignment="1" applyProtection="1">
      <protection hidden="1"/>
    </xf>
    <xf numFmtId="0" fontId="11" fillId="2" borderId="34" xfId="1" applyNumberFormat="1" applyFont="1" applyFill="1" applyBorder="1" applyAlignment="1" applyProtection="1">
      <protection hidden="1"/>
    </xf>
    <xf numFmtId="165" fontId="11" fillId="2" borderId="4" xfId="1" applyNumberFormat="1" applyFont="1" applyFill="1" applyBorder="1" applyAlignment="1" applyProtection="1">
      <protection hidden="1"/>
    </xf>
    <xf numFmtId="0" fontId="10" fillId="2" borderId="38" xfId="1" applyFill="1" applyBorder="1" applyProtection="1">
      <protection hidden="1"/>
    </xf>
    <xf numFmtId="165" fontId="26" fillId="2" borderId="4" xfId="1" applyNumberFormat="1" applyFont="1" applyFill="1" applyBorder="1" applyAlignment="1" applyProtection="1">
      <protection hidden="1"/>
    </xf>
    <xf numFmtId="165" fontId="24" fillId="2" borderId="4" xfId="1" applyNumberFormat="1" applyFont="1" applyFill="1" applyBorder="1" applyAlignment="1" applyProtection="1">
      <protection hidden="1"/>
    </xf>
    <xf numFmtId="165" fontId="27" fillId="2" borderId="0" xfId="1" applyNumberFormat="1" applyFont="1" applyFill="1" applyBorder="1" applyAlignment="1" applyProtection="1">
      <protection hidden="1"/>
    </xf>
    <xf numFmtId="14" fontId="4" fillId="2" borderId="1" xfId="2" applyNumberFormat="1" applyFont="1" applyFill="1" applyBorder="1"/>
    <xf numFmtId="0" fontId="26" fillId="2" borderId="41" xfId="1" applyNumberFormat="1" applyFont="1" applyFill="1" applyBorder="1" applyAlignment="1" applyProtection="1">
      <alignment horizontal="center" vertical="center" wrapText="1"/>
      <protection hidden="1"/>
    </xf>
    <xf numFmtId="0" fontId="36" fillId="2" borderId="40" xfId="2" applyFont="1" applyFill="1" applyBorder="1" applyAlignment="1">
      <alignment horizontal="center" vertical="center"/>
    </xf>
    <xf numFmtId="165" fontId="10" fillId="2" borderId="0" xfId="1" applyNumberFormat="1" applyFill="1" applyProtection="1">
      <protection hidden="1"/>
    </xf>
    <xf numFmtId="49" fontId="14" fillId="2" borderId="4" xfId="12" applyNumberFormat="1" applyFont="1" applyFill="1" applyBorder="1" applyAlignment="1" applyProtection="1">
      <alignment horizontal="left"/>
      <protection hidden="1"/>
    </xf>
    <xf numFmtId="0" fontId="26" fillId="2" borderId="42" xfId="1" applyNumberFormat="1" applyFont="1" applyFill="1" applyBorder="1" applyAlignment="1" applyProtection="1">
      <alignment horizontal="center" vertical="center" wrapText="1"/>
      <protection hidden="1"/>
    </xf>
    <xf numFmtId="49" fontId="14" fillId="2" borderId="3" xfId="12" applyNumberFormat="1" applyFont="1" applyFill="1" applyBorder="1" applyAlignment="1" applyProtection="1">
      <alignment horizontal="left"/>
      <protection hidden="1"/>
    </xf>
    <xf numFmtId="0" fontId="14" fillId="2" borderId="0" xfId="1" applyNumberFormat="1" applyFont="1" applyFill="1" applyAlignment="1" applyProtection="1">
      <alignment horizontal="right"/>
      <protection hidden="1"/>
    </xf>
    <xf numFmtId="0" fontId="10" fillId="2" borderId="0" xfId="1" applyNumberFormat="1" applyFont="1" applyFill="1" applyAlignment="1" applyProtection="1">
      <alignment horizontal="right"/>
      <protection hidden="1"/>
    </xf>
    <xf numFmtId="164" fontId="10" fillId="2" borderId="0" xfId="1" applyNumberFormat="1" applyFill="1" applyProtection="1">
      <protection hidden="1"/>
    </xf>
    <xf numFmtId="165" fontId="14" fillId="2" borderId="4" xfId="38" applyNumberFormat="1" applyFont="1" applyFill="1" applyBorder="1" applyAlignment="1" applyProtection="1">
      <alignment horizontal="right" vertical="center"/>
      <protection hidden="1"/>
    </xf>
    <xf numFmtId="0" fontId="14" fillId="2" borderId="4" xfId="38" applyNumberFormat="1" applyFont="1" applyFill="1" applyBorder="1" applyAlignment="1" applyProtection="1">
      <alignment horizontal="left" vertical="top" wrapText="1"/>
      <protection hidden="1"/>
    </xf>
    <xf numFmtId="0" fontId="14" fillId="2" borderId="4" xfId="38" applyNumberFormat="1" applyFont="1" applyFill="1" applyBorder="1" applyAlignment="1" applyProtection="1">
      <alignment horizontal="left"/>
      <protection hidden="1"/>
    </xf>
    <xf numFmtId="165" fontId="11" fillId="2" borderId="5" xfId="38" applyNumberFormat="1" applyFont="1" applyFill="1" applyBorder="1" applyAlignment="1" applyProtection="1">
      <alignment horizontal="right" vertical="center"/>
      <protection hidden="1"/>
    </xf>
    <xf numFmtId="165" fontId="42" fillId="2" borderId="25" xfId="93" applyNumberFormat="1" applyFont="1" applyFill="1" applyBorder="1" applyAlignment="1" applyProtection="1">
      <protection hidden="1"/>
    </xf>
    <xf numFmtId="165" fontId="42" fillId="2" borderId="26" xfId="93" applyNumberFormat="1" applyFont="1" applyFill="1" applyBorder="1" applyAlignment="1" applyProtection="1">
      <protection hidden="1"/>
    </xf>
    <xf numFmtId="165" fontId="42" fillId="2" borderId="4" xfId="93" applyNumberFormat="1" applyFont="1" applyFill="1" applyBorder="1" applyAlignment="1" applyProtection="1">
      <protection hidden="1"/>
    </xf>
    <xf numFmtId="165" fontId="42" fillId="2" borderId="30" xfId="93" applyNumberFormat="1" applyFont="1" applyFill="1" applyBorder="1" applyAlignment="1" applyProtection="1">
      <protection hidden="1"/>
    </xf>
    <xf numFmtId="165" fontId="42" fillId="2" borderId="11" xfId="93" applyNumberFormat="1" applyFont="1" applyFill="1" applyBorder="1" applyAlignment="1" applyProtection="1">
      <protection hidden="1"/>
    </xf>
    <xf numFmtId="165" fontId="42" fillId="2" borderId="12" xfId="93" applyNumberFormat="1" applyFont="1" applyFill="1" applyBorder="1" applyAlignment="1" applyProtection="1">
      <protection hidden="1"/>
    </xf>
    <xf numFmtId="0" fontId="13" fillId="2" borderId="4" xfId="2" applyFont="1" applyFill="1" applyBorder="1" applyAlignment="1">
      <alignment horizontal="center" vertical="center"/>
    </xf>
    <xf numFmtId="0" fontId="19" fillId="2" borderId="8" xfId="1" applyNumberFormat="1" applyFont="1" applyFill="1" applyBorder="1" applyAlignment="1" applyProtection="1">
      <alignment horizontal="center" vertical="top" wrapText="1"/>
      <protection hidden="1"/>
    </xf>
    <xf numFmtId="0" fontId="13" fillId="2" borderId="3" xfId="2" applyFont="1" applyFill="1" applyBorder="1" applyAlignment="1">
      <alignment horizontal="center" vertical="center"/>
    </xf>
    <xf numFmtId="0" fontId="11" fillId="2" borderId="11" xfId="1" applyNumberFormat="1" applyFont="1" applyFill="1" applyBorder="1" applyAlignment="1" applyProtection="1">
      <alignment horizontal="center" vertical="center"/>
      <protection hidden="1"/>
    </xf>
    <xf numFmtId="0" fontId="15" fillId="2" borderId="0" xfId="2" applyFont="1" applyFill="1" applyAlignment="1">
      <alignment horizontal="center" vertical="center"/>
    </xf>
    <xf numFmtId="0" fontId="1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4" xfId="1" applyNumberFormat="1" applyFont="1" applyFill="1" applyBorder="1" applyAlignment="1" applyProtection="1">
      <alignment horizontal="center" vertical="center"/>
      <protection hidden="1"/>
    </xf>
    <xf numFmtId="167" fontId="14" fillId="2" borderId="24" xfId="38" applyNumberFormat="1" applyFont="1" applyFill="1" applyBorder="1" applyAlignment="1" applyProtection="1">
      <alignment horizontal="left"/>
      <protection hidden="1"/>
    </xf>
    <xf numFmtId="168" fontId="14" fillId="2" borderId="25" xfId="38" applyNumberFormat="1" applyFont="1" applyFill="1" applyBorder="1" applyAlignment="1" applyProtection="1">
      <alignment horizontal="left"/>
      <protection hidden="1"/>
    </xf>
    <xf numFmtId="169" fontId="14" fillId="2" borderId="25" xfId="38" applyNumberFormat="1" applyFont="1" applyFill="1" applyBorder="1" applyAlignment="1" applyProtection="1">
      <alignment horizontal="left"/>
      <protection hidden="1"/>
    </xf>
    <xf numFmtId="167" fontId="14" fillId="2" borderId="25" xfId="38" applyNumberFormat="1" applyFont="1" applyFill="1" applyBorder="1" applyAlignment="1" applyProtection="1">
      <alignment horizontal="left"/>
      <protection hidden="1"/>
    </xf>
    <xf numFmtId="0" fontId="14" fillId="2" borderId="25" xfId="38" applyNumberFormat="1" applyFont="1" applyFill="1" applyBorder="1" applyAlignment="1" applyProtection="1">
      <alignment horizontal="left"/>
      <protection hidden="1"/>
    </xf>
    <xf numFmtId="166" fontId="14" fillId="2" borderId="25" xfId="38" applyNumberFormat="1" applyFont="1" applyFill="1" applyBorder="1" applyAlignment="1" applyProtection="1">
      <alignment horizontal="center"/>
      <protection hidden="1"/>
    </xf>
    <xf numFmtId="165" fontId="14" fillId="2" borderId="25" xfId="38" applyNumberFormat="1" applyFont="1" applyFill="1" applyBorder="1" applyAlignment="1" applyProtection="1">
      <protection hidden="1"/>
    </xf>
    <xf numFmtId="165" fontId="14" fillId="2" borderId="26" xfId="38" applyNumberFormat="1" applyFont="1" applyFill="1" applyBorder="1" applyAlignment="1" applyProtection="1">
      <protection hidden="1"/>
    </xf>
    <xf numFmtId="167" fontId="14" fillId="2" borderId="29" xfId="38" applyNumberFormat="1" applyFont="1" applyFill="1" applyBorder="1" applyAlignment="1" applyProtection="1">
      <alignment horizontal="left"/>
      <protection hidden="1"/>
    </xf>
    <xf numFmtId="168" fontId="14" fillId="2" borderId="4" xfId="38" applyNumberFormat="1" applyFont="1" applyFill="1" applyBorder="1" applyAlignment="1" applyProtection="1">
      <alignment horizontal="left"/>
      <protection hidden="1"/>
    </xf>
    <xf numFmtId="169" fontId="14" fillId="2" borderId="4" xfId="38" applyNumberFormat="1" applyFont="1" applyFill="1" applyBorder="1" applyAlignment="1" applyProtection="1">
      <alignment horizontal="left"/>
      <protection hidden="1"/>
    </xf>
    <xf numFmtId="167" fontId="14" fillId="2" borderId="4" xfId="38" applyNumberFormat="1" applyFont="1" applyFill="1" applyBorder="1" applyAlignment="1" applyProtection="1">
      <alignment horizontal="left"/>
      <protection hidden="1"/>
    </xf>
    <xf numFmtId="166" fontId="14" fillId="2" borderId="4" xfId="38" applyNumberFormat="1" applyFont="1" applyFill="1" applyBorder="1" applyAlignment="1" applyProtection="1">
      <alignment horizontal="center"/>
      <protection hidden="1"/>
    </xf>
    <xf numFmtId="165" fontId="14" fillId="2" borderId="4" xfId="38" applyNumberFormat="1" applyFont="1" applyFill="1" applyBorder="1" applyAlignment="1" applyProtection="1">
      <protection hidden="1"/>
    </xf>
    <xf numFmtId="165" fontId="14" fillId="2" borderId="30" xfId="38" applyNumberFormat="1" applyFont="1" applyFill="1" applyBorder="1" applyAlignment="1" applyProtection="1">
      <protection hidden="1"/>
    </xf>
    <xf numFmtId="167" fontId="14" fillId="2" borderId="6" xfId="38" applyNumberFormat="1" applyFont="1" applyFill="1" applyBorder="1" applyAlignment="1" applyProtection="1">
      <alignment horizontal="left"/>
      <protection hidden="1"/>
    </xf>
    <xf numFmtId="168" fontId="14" fillId="2" borderId="11" xfId="38" applyNumberFormat="1" applyFont="1" applyFill="1" applyBorder="1" applyAlignment="1" applyProtection="1">
      <alignment horizontal="left"/>
      <protection hidden="1"/>
    </xf>
    <xf numFmtId="169" fontId="14" fillId="2" borderId="11" xfId="38" applyNumberFormat="1" applyFont="1" applyFill="1" applyBorder="1" applyAlignment="1" applyProtection="1">
      <alignment horizontal="left"/>
      <protection hidden="1"/>
    </xf>
    <xf numFmtId="167" fontId="14" fillId="2" borderId="11" xfId="38" applyNumberFormat="1" applyFont="1" applyFill="1" applyBorder="1" applyAlignment="1" applyProtection="1">
      <alignment horizontal="left"/>
      <protection hidden="1"/>
    </xf>
    <xf numFmtId="0" fontId="14" fillId="2" borderId="11" xfId="38" applyNumberFormat="1" applyFont="1" applyFill="1" applyBorder="1" applyAlignment="1" applyProtection="1">
      <alignment horizontal="left"/>
      <protection hidden="1"/>
    </xf>
    <xf numFmtId="166" fontId="14" fillId="2" borderId="11" xfId="38" applyNumberFormat="1" applyFont="1" applyFill="1" applyBorder="1" applyAlignment="1" applyProtection="1">
      <alignment horizontal="center"/>
      <protection hidden="1"/>
    </xf>
    <xf numFmtId="165" fontId="14" fillId="2" borderId="11" xfId="38" applyNumberFormat="1" applyFont="1" applyFill="1" applyBorder="1" applyAlignment="1" applyProtection="1">
      <protection hidden="1"/>
    </xf>
    <xf numFmtId="165" fontId="14" fillId="2" borderId="12" xfId="38" applyNumberFormat="1" applyFont="1" applyFill="1" applyBorder="1" applyAlignment="1" applyProtection="1">
      <protection hidden="1"/>
    </xf>
    <xf numFmtId="0" fontId="13" fillId="2" borderId="0" xfId="2" applyFont="1" applyFill="1" applyAlignment="1">
      <alignment horizontal="left" vertical="center" wrapText="1"/>
    </xf>
    <xf numFmtId="0" fontId="14" fillId="2" borderId="0" xfId="1" applyFont="1" applyFill="1" applyAlignment="1" applyProtection="1">
      <alignment horizontal="center" vertical="top" wrapText="1"/>
      <protection hidden="1"/>
    </xf>
    <xf numFmtId="0" fontId="15" fillId="2" borderId="0" xfId="2" applyFont="1" applyFill="1" applyAlignment="1">
      <alignment horizontal="center" vertical="center"/>
    </xf>
    <xf numFmtId="0" fontId="19" fillId="2" borderId="3" xfId="1" applyNumberFormat="1" applyFont="1" applyFill="1" applyBorder="1" applyAlignment="1" applyProtection="1">
      <alignment horizontal="center" vertical="top" wrapText="1"/>
      <protection hidden="1"/>
    </xf>
    <xf numFmtId="0" fontId="19" fillId="2" borderId="8" xfId="1" applyNumberFormat="1" applyFont="1" applyFill="1" applyBorder="1" applyAlignment="1" applyProtection="1">
      <alignment horizontal="center" vertical="top" wrapText="1"/>
      <protection hidden="1"/>
    </xf>
    <xf numFmtId="0" fontId="1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4" xfId="1" applyNumberFormat="1" applyFont="1" applyFill="1" applyBorder="1" applyAlignment="1" applyProtection="1">
      <alignment horizontal="center" vertical="center"/>
      <protection hidden="1"/>
    </xf>
    <xf numFmtId="0" fontId="19" fillId="2" borderId="14" xfId="1" applyNumberFormat="1" applyFont="1" applyFill="1" applyBorder="1" applyAlignment="1" applyProtection="1">
      <alignment horizontal="center" vertical="top" wrapText="1"/>
      <protection hidden="1"/>
    </xf>
    <xf numFmtId="0" fontId="19" fillId="2" borderId="15" xfId="1" applyNumberFormat="1" applyFont="1" applyFill="1" applyBorder="1" applyAlignment="1" applyProtection="1">
      <alignment horizontal="center" vertical="top" wrapText="1"/>
      <protection hidden="1"/>
    </xf>
    <xf numFmtId="0" fontId="19" fillId="2" borderId="21" xfId="1" applyNumberFormat="1" applyFont="1" applyFill="1" applyBorder="1" applyAlignment="1" applyProtection="1">
      <alignment horizontal="center" vertical="top" wrapText="1"/>
      <protection hidden="1"/>
    </xf>
    <xf numFmtId="0" fontId="11" fillId="2" borderId="8" xfId="1" applyNumberFormat="1" applyFont="1" applyFill="1" applyBorder="1" applyAlignment="1" applyProtection="1">
      <alignment horizontal="center" vertical="center"/>
      <protection hidden="1"/>
    </xf>
    <xf numFmtId="0" fontId="11" fillId="2" borderId="9" xfId="1" applyNumberFormat="1" applyFont="1" applyFill="1" applyBorder="1" applyAlignment="1" applyProtection="1">
      <alignment horizontal="center" vertical="center"/>
      <protection hidden="1"/>
    </xf>
    <xf numFmtId="0" fontId="19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13" fillId="2" borderId="19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1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7" xfId="1" applyNumberFormat="1" applyFont="1" applyFill="1" applyBorder="1" applyAlignment="1" applyProtection="1">
      <alignment horizontal="center" vertical="center"/>
      <protection hidden="1"/>
    </xf>
    <xf numFmtId="0" fontId="11" fillId="2" borderId="11" xfId="1" applyNumberFormat="1" applyFont="1" applyFill="1" applyBorder="1" applyAlignment="1" applyProtection="1">
      <alignment horizontal="center" vertical="center"/>
      <protection hidden="1"/>
    </xf>
    <xf numFmtId="0" fontId="36" fillId="2" borderId="42" xfId="2" applyFont="1" applyFill="1" applyBorder="1" applyAlignment="1">
      <alignment horizontal="center" vertical="center"/>
    </xf>
    <xf numFmtId="0" fontId="36" fillId="2" borderId="10" xfId="2" applyFont="1" applyFill="1" applyBorder="1" applyAlignment="1">
      <alignment horizontal="center" vertical="center"/>
    </xf>
    <xf numFmtId="0" fontId="36" fillId="2" borderId="43" xfId="2" applyFont="1" applyFill="1" applyBorder="1" applyAlignment="1">
      <alignment horizontal="center" vertical="center"/>
    </xf>
    <xf numFmtId="49" fontId="13" fillId="2" borderId="14" xfId="2" applyNumberFormat="1" applyFont="1" applyFill="1" applyBorder="1" applyAlignment="1">
      <alignment horizontal="left"/>
    </xf>
    <xf numFmtId="49" fontId="13" fillId="2" borderId="15" xfId="2" applyNumberFormat="1" applyFont="1" applyFill="1" applyBorder="1" applyAlignment="1">
      <alignment horizontal="left"/>
    </xf>
    <xf numFmtId="49" fontId="13" fillId="2" borderId="21" xfId="2" applyNumberFormat="1" applyFont="1" applyFill="1" applyBorder="1" applyAlignment="1">
      <alignment horizontal="left"/>
    </xf>
    <xf numFmtId="0" fontId="13" fillId="2" borderId="4" xfId="2" applyFont="1" applyFill="1" applyBorder="1" applyAlignment="1">
      <alignment horizontal="center" vertical="center"/>
    </xf>
    <xf numFmtId="0" fontId="25" fillId="2" borderId="31" xfId="2" applyFont="1" applyFill="1" applyBorder="1" applyAlignment="1">
      <alignment horizontal="center" vertical="center"/>
    </xf>
    <xf numFmtId="0" fontId="25" fillId="2" borderId="32" xfId="2" applyFont="1" applyFill="1" applyBorder="1" applyAlignment="1">
      <alignment horizontal="center" vertical="center"/>
    </xf>
    <xf numFmtId="0" fontId="25" fillId="2" borderId="33" xfId="2" applyFont="1" applyFill="1" applyBorder="1" applyAlignment="1">
      <alignment horizontal="center" vertical="center"/>
    </xf>
    <xf numFmtId="0" fontId="19" fillId="2" borderId="14" xfId="1" applyNumberFormat="1" applyFont="1" applyFill="1" applyBorder="1" applyAlignment="1" applyProtection="1">
      <alignment horizontal="center"/>
      <protection hidden="1"/>
    </xf>
    <xf numFmtId="0" fontId="19" fillId="2" borderId="15" xfId="1" applyNumberFormat="1" applyFont="1" applyFill="1" applyBorder="1" applyAlignment="1" applyProtection="1">
      <alignment horizontal="center"/>
      <protection hidden="1"/>
    </xf>
    <xf numFmtId="0" fontId="19" fillId="2" borderId="21" xfId="1" applyNumberFormat="1" applyFont="1" applyFill="1" applyBorder="1" applyAlignment="1" applyProtection="1">
      <alignment horizontal="center"/>
      <protection hidden="1"/>
    </xf>
    <xf numFmtId="0" fontId="14" fillId="2" borderId="22" xfId="38" applyNumberFormat="1" applyFont="1" applyFill="1" applyBorder="1" applyAlignment="1" applyProtection="1">
      <alignment horizontal="center" vertical="center"/>
      <protection hidden="1"/>
    </xf>
    <xf numFmtId="0" fontId="14" fillId="2" borderId="15" xfId="38" applyNumberFormat="1" applyFont="1" applyFill="1" applyBorder="1" applyAlignment="1" applyProtection="1">
      <alignment horizontal="center" vertical="center"/>
      <protection hidden="1"/>
    </xf>
    <xf numFmtId="0" fontId="14" fillId="2" borderId="21" xfId="38" applyNumberFormat="1" applyFont="1" applyFill="1" applyBorder="1" applyAlignment="1" applyProtection="1">
      <alignment horizontal="center" vertical="center"/>
      <protection hidden="1"/>
    </xf>
    <xf numFmtId="49" fontId="14" fillId="2" borderId="22" xfId="38" applyNumberFormat="1" applyFont="1" applyFill="1" applyBorder="1" applyAlignment="1" applyProtection="1">
      <alignment horizontal="center" vertical="center"/>
      <protection hidden="1"/>
    </xf>
    <xf numFmtId="49" fontId="14" fillId="2" borderId="15" xfId="38" applyNumberFormat="1" applyFont="1" applyFill="1" applyBorder="1" applyAlignment="1" applyProtection="1">
      <alignment horizontal="center" vertical="center"/>
      <protection hidden="1"/>
    </xf>
    <xf numFmtId="49" fontId="14" fillId="2" borderId="21" xfId="38" applyNumberFormat="1" applyFont="1" applyFill="1" applyBorder="1" applyAlignment="1" applyProtection="1">
      <alignment horizontal="center" vertical="center"/>
      <protection hidden="1"/>
    </xf>
  </cellXfs>
  <cellStyles count="94">
    <cellStyle name="Обычный" xfId="0" builtinId="0"/>
    <cellStyle name="Обычный 10" xfId="16"/>
    <cellStyle name="Обычный 10 2" xfId="38"/>
    <cellStyle name="Обычный 11" xfId="17"/>
    <cellStyle name="Обычный 12" xfId="23"/>
    <cellStyle name="Обычный 13" xfId="32"/>
    <cellStyle name="Обычный 13 2" xfId="51"/>
    <cellStyle name="Обычный 14" xfId="33"/>
    <cellStyle name="Обычный 15" xfId="52"/>
    <cellStyle name="Обычный 15 2" xfId="57"/>
    <cellStyle name="Обычный 16" xfId="53"/>
    <cellStyle name="Обычный 16 2" xfId="58"/>
    <cellStyle name="Обычный 17" xfId="54"/>
    <cellStyle name="Обычный 17 2" xfId="56"/>
    <cellStyle name="Обычный 18" xfId="90"/>
    <cellStyle name="Обычный 19" xfId="91"/>
    <cellStyle name="Обычный 2" xfId="1"/>
    <cellStyle name="Обычный 2 2" xfId="3"/>
    <cellStyle name="Обычный 2 2 2" xfId="10"/>
    <cellStyle name="Обычный 20" xfId="92"/>
    <cellStyle name="Обычный 21" xfId="93"/>
    <cellStyle name="Обычный 3" xfId="2"/>
    <cellStyle name="Обычный 3 2" xfId="9"/>
    <cellStyle name="Обычный 3 2 2" xfId="20"/>
    <cellStyle name="Обычный 3 2 2 2" xfId="30"/>
    <cellStyle name="Обычный 3 2 2 2 2" xfId="49"/>
    <cellStyle name="Обычный 3 2 2 2 2 2" xfId="62"/>
    <cellStyle name="Обычный 3 2 2 2 3" xfId="61"/>
    <cellStyle name="Обычный 3 2 2 3" xfId="41"/>
    <cellStyle name="Обычный 3 2 2 3 2" xfId="63"/>
    <cellStyle name="Обычный 3 2 2 4" xfId="60"/>
    <cellStyle name="Обычный 3 2 3" xfId="26"/>
    <cellStyle name="Обычный 3 2 3 2" xfId="45"/>
    <cellStyle name="Обычный 3 2 3 2 2" xfId="65"/>
    <cellStyle name="Обычный 3 2 3 3" xfId="64"/>
    <cellStyle name="Обычный 3 2 4" xfId="36"/>
    <cellStyle name="Обычный 3 2 4 2" xfId="66"/>
    <cellStyle name="Обычный 3 2 5" xfId="59"/>
    <cellStyle name="Обычный 3 3" xfId="18"/>
    <cellStyle name="Обычный 3 3 2" xfId="28"/>
    <cellStyle name="Обычный 3 3 2 2" xfId="47"/>
    <cellStyle name="Обычный 3 3 2 2 2" xfId="69"/>
    <cellStyle name="Обычный 3 3 2 3" xfId="68"/>
    <cellStyle name="Обычный 3 3 3" xfId="39"/>
    <cellStyle name="Обычный 3 3 3 2" xfId="70"/>
    <cellStyle name="Обычный 3 3 4" xfId="67"/>
    <cellStyle name="Обычный 3 4" xfId="24"/>
    <cellStyle name="Обычный 3 4 2" xfId="43"/>
    <cellStyle name="Обычный 3 4 2 2" xfId="72"/>
    <cellStyle name="Обычный 3 4 3" xfId="71"/>
    <cellStyle name="Обычный 3 5" xfId="34"/>
    <cellStyle name="Обычный 3 5 2" xfId="73"/>
    <cellStyle name="Обычный 3 6" xfId="55"/>
    <cellStyle name="Обычный 4" xfId="4"/>
    <cellStyle name="Обычный 4 2" xfId="11"/>
    <cellStyle name="Обычный 4 2 2" xfId="21"/>
    <cellStyle name="Обычный 4 2 2 2" xfId="31"/>
    <cellStyle name="Обычный 4 2 2 2 2" xfId="50"/>
    <cellStyle name="Обычный 4 2 2 2 2 2" xfId="78"/>
    <cellStyle name="Обычный 4 2 2 2 3" xfId="77"/>
    <cellStyle name="Обычный 4 2 2 3" xfId="42"/>
    <cellStyle name="Обычный 4 2 2 3 2" xfId="79"/>
    <cellStyle name="Обычный 4 2 2 4" xfId="76"/>
    <cellStyle name="Обычный 4 2 3" xfId="27"/>
    <cellStyle name="Обычный 4 2 3 2" xfId="46"/>
    <cellStyle name="Обычный 4 2 3 2 2" xfId="81"/>
    <cellStyle name="Обычный 4 2 3 3" xfId="80"/>
    <cellStyle name="Обычный 4 2 4" xfId="37"/>
    <cellStyle name="Обычный 4 2 4 2" xfId="82"/>
    <cellStyle name="Обычный 4 2 5" xfId="75"/>
    <cellStyle name="Обычный 4 3" xfId="19"/>
    <cellStyle name="Обычный 4 3 2" xfId="29"/>
    <cellStyle name="Обычный 4 3 2 2" xfId="48"/>
    <cellStyle name="Обычный 4 3 2 2 2" xfId="85"/>
    <cellStyle name="Обычный 4 3 2 3" xfId="84"/>
    <cellStyle name="Обычный 4 3 3" xfId="40"/>
    <cellStyle name="Обычный 4 3 3 2" xfId="86"/>
    <cellStyle name="Обычный 4 3 4" xfId="83"/>
    <cellStyle name="Обычный 4 4" xfId="25"/>
    <cellStyle name="Обычный 4 4 2" xfId="44"/>
    <cellStyle name="Обычный 4 4 2 2" xfId="88"/>
    <cellStyle name="Обычный 4 4 3" xfId="87"/>
    <cellStyle name="Обычный 4 5" xfId="35"/>
    <cellStyle name="Обычный 4 5 2" xfId="89"/>
    <cellStyle name="Обычный 4 6" xfId="74"/>
    <cellStyle name="Обычный 5" xfId="5"/>
    <cellStyle name="Обычный 5 2" xfId="12"/>
    <cellStyle name="Обычный 6" xfId="6"/>
    <cellStyle name="Обычный 6 2" xfId="13"/>
    <cellStyle name="Обычный 7" xfId="7"/>
    <cellStyle name="Обычный 7 2" xfId="14"/>
    <cellStyle name="Обычный 8" xfId="8"/>
    <cellStyle name="Обычный 9" xfId="15"/>
    <cellStyle name="Обычный 9 2" xfId="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203"/>
  <sheetViews>
    <sheetView tabSelected="1" topLeftCell="A214" zoomScaleNormal="100" workbookViewId="0">
      <selection activeCell="J225" sqref="J225"/>
    </sheetView>
  </sheetViews>
  <sheetFormatPr defaultRowHeight="12.75" x14ac:dyDescent="0.2"/>
  <cols>
    <col min="1" max="1" width="34.42578125" style="6" customWidth="1"/>
    <col min="2" max="2" width="3.42578125" style="6" customWidth="1"/>
    <col min="3" max="3" width="4.28515625" style="6" customWidth="1"/>
    <col min="4" max="4" width="11" style="6" customWidth="1"/>
    <col min="5" max="5" width="4.42578125" style="6" customWidth="1"/>
    <col min="6" max="6" width="14.7109375" style="6" customWidth="1"/>
    <col min="7" max="7" width="18.28515625" style="6" customWidth="1"/>
    <col min="8" max="8" width="10.140625" style="6" customWidth="1"/>
    <col min="9" max="9" width="14.140625" style="6" customWidth="1"/>
    <col min="10" max="10" width="11.85546875" style="6" customWidth="1"/>
    <col min="11" max="11" width="11.7109375" style="6" customWidth="1"/>
    <col min="12" max="12" width="13.5703125" style="6" customWidth="1"/>
    <col min="13" max="13" width="11.5703125" style="6" customWidth="1"/>
    <col min="14" max="14" width="12.5703125" style="6" customWidth="1"/>
    <col min="15" max="15" width="12.42578125" style="6" customWidth="1"/>
    <col min="16" max="16" width="11.5703125" style="6" customWidth="1"/>
    <col min="17" max="17" width="11.42578125" style="6" customWidth="1"/>
    <col min="18" max="18" width="11.7109375" style="6" customWidth="1"/>
    <col min="19" max="19" width="12.28515625" style="6" customWidth="1"/>
    <col min="20" max="20" width="13.140625" style="6" customWidth="1"/>
    <col min="21" max="21" width="11.7109375" style="6" customWidth="1"/>
    <col min="22" max="22" width="11.7109375" style="6" hidden="1" customWidth="1"/>
    <col min="23" max="23" width="13" style="6" hidden="1" customWidth="1"/>
    <col min="24" max="24" width="12.42578125" style="6" hidden="1" customWidth="1"/>
    <col min="25" max="41" width="11.7109375" style="6" hidden="1" customWidth="1"/>
    <col min="42" max="57" width="0" style="6" hidden="1" customWidth="1"/>
    <col min="58" max="58" width="0.85546875" style="6" customWidth="1"/>
    <col min="59" max="236" width="9.140625" style="6" customWidth="1"/>
    <col min="237" max="16384" width="9.140625" style="6"/>
  </cols>
  <sheetData>
    <row r="1" spans="1:59" ht="3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  <c r="AR1" s="5"/>
      <c r="AS1" s="5"/>
      <c r="AT1" s="5"/>
      <c r="AU1" s="5"/>
      <c r="AV1" s="5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spans="1:59" ht="14.25" customHeight="1" x14ac:dyDescent="0.2">
      <c r="A2" s="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8"/>
      <c r="Q2" s="9" t="s">
        <v>0</v>
      </c>
      <c r="R2" s="8"/>
      <c r="S2" s="8"/>
      <c r="T2" s="8"/>
      <c r="U2" s="8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  <c r="AR2" s="5"/>
      <c r="AS2" s="5"/>
      <c r="AT2" s="5"/>
      <c r="AU2" s="5"/>
      <c r="AV2" s="5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</row>
    <row r="3" spans="1:59" ht="12" customHeight="1" x14ac:dyDescent="0.2">
      <c r="A3" s="7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24" t="s">
        <v>517</v>
      </c>
      <c r="Q3" s="124"/>
      <c r="R3" s="124"/>
      <c r="S3" s="124"/>
      <c r="T3" s="124"/>
      <c r="U3" s="12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5"/>
      <c r="AR3" s="5"/>
      <c r="AS3" s="5"/>
      <c r="AT3" s="5"/>
      <c r="AU3" s="5"/>
      <c r="AV3" s="5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</row>
    <row r="4" spans="1:59" ht="21" customHeight="1" x14ac:dyDescent="0.2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24"/>
      <c r="Q4" s="124"/>
      <c r="R4" s="124"/>
      <c r="S4" s="124"/>
      <c r="T4" s="124"/>
      <c r="U4" s="12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5"/>
      <c r="AR4" s="5"/>
      <c r="AS4" s="5"/>
      <c r="AT4" s="5"/>
      <c r="AU4" s="5"/>
      <c r="AV4" s="5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 spans="1:59" ht="12" customHeight="1" x14ac:dyDescent="0.2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24"/>
      <c r="Q5" s="124"/>
      <c r="R5" s="124"/>
      <c r="S5" s="124"/>
      <c r="T5" s="124"/>
      <c r="U5" s="12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5"/>
      <c r="AR5" s="5"/>
      <c r="AS5" s="5"/>
      <c r="AT5" s="5"/>
      <c r="AU5" s="5"/>
      <c r="AV5" s="5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 spans="1:59" ht="12" customHeight="1" x14ac:dyDescent="0.2">
      <c r="A6" s="7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0"/>
      <c r="Q6" s="10"/>
      <c r="R6" s="10"/>
      <c r="S6" s="10"/>
      <c r="T6" s="10"/>
      <c r="U6" s="10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5"/>
      <c r="AR6" s="5"/>
      <c r="AS6" s="5"/>
      <c r="AT6" s="5"/>
      <c r="AU6" s="5"/>
      <c r="AV6" s="5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</row>
    <row r="7" spans="1:59" ht="16.5" customHeight="1" x14ac:dyDescent="0.2">
      <c r="A7" s="7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0"/>
      <c r="Q7" s="10"/>
      <c r="R7" s="98" t="s">
        <v>1</v>
      </c>
      <c r="S7" s="11"/>
      <c r="T7" s="11"/>
      <c r="U7" s="11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5"/>
      <c r="AR7" s="5"/>
      <c r="AS7" s="5"/>
      <c r="AT7" s="5"/>
      <c r="AU7" s="5"/>
      <c r="AV7" s="5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 spans="1:59" ht="19.5" customHeight="1" x14ac:dyDescent="0.3">
      <c r="A8" s="12"/>
      <c r="B8" s="13"/>
      <c r="C8" s="13"/>
      <c r="D8" s="1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0"/>
      <c r="Q8" s="10"/>
      <c r="R8" s="10"/>
      <c r="S8" s="15" t="s">
        <v>2</v>
      </c>
      <c r="T8" s="10"/>
      <c r="U8" s="10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5"/>
      <c r="AR8" s="5"/>
      <c r="AS8" s="5"/>
      <c r="AT8" s="5"/>
      <c r="AU8" s="5"/>
      <c r="AV8" s="5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 spans="1:59" ht="33" customHeight="1" x14ac:dyDescent="0.2">
      <c r="A9" s="12"/>
      <c r="B9" s="13"/>
      <c r="C9" s="13"/>
      <c r="D9" s="1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25" t="s">
        <v>764</v>
      </c>
      <c r="Q9" s="125"/>
      <c r="R9" s="125"/>
      <c r="S9" s="125"/>
      <c r="T9" s="125"/>
      <c r="U9" s="125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5"/>
      <c r="AR9" s="5"/>
      <c r="AS9" s="5"/>
      <c r="AT9" s="5"/>
      <c r="AU9" s="5"/>
      <c r="AV9" s="5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 spans="1:59" ht="21.75" customHeight="1" x14ac:dyDescent="0.25">
      <c r="A10" s="12"/>
      <c r="B10" s="16"/>
      <c r="C10" s="16"/>
      <c r="D10" s="16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8"/>
      <c r="R10" s="19" t="s">
        <v>201</v>
      </c>
      <c r="S10" s="20"/>
      <c r="U10" s="74">
        <v>45930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4"/>
      <c r="AQ10" s="5"/>
      <c r="AR10" s="5"/>
      <c r="AS10" s="5"/>
      <c r="AT10" s="5"/>
      <c r="AU10" s="5"/>
      <c r="AV10" s="5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 spans="1:59" ht="10.5" customHeight="1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1"/>
      <c r="Q11" s="22"/>
      <c r="R11" s="23" t="s">
        <v>3</v>
      </c>
      <c r="S11" s="23"/>
      <c r="U11" s="81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4"/>
      <c r="AQ11" s="5"/>
      <c r="AR11" s="5"/>
      <c r="AS11" s="5"/>
      <c r="AT11" s="5"/>
      <c r="AU11" s="5"/>
      <c r="AV11" s="5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</row>
    <row r="12" spans="1:59" ht="12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24"/>
      <c r="Q12" s="24"/>
      <c r="R12" s="24"/>
      <c r="S12" s="24"/>
      <c r="T12" s="24"/>
      <c r="U12" s="24"/>
      <c r="V12" s="5"/>
      <c r="W12" s="5"/>
      <c r="X12" s="5"/>
      <c r="Y12" s="5"/>
      <c r="Z12" s="4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</row>
    <row r="13" spans="1:59" ht="2.2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4"/>
      <c r="Q13" s="24"/>
      <c r="R13" s="24"/>
      <c r="S13" s="24"/>
      <c r="T13" s="24"/>
      <c r="U13" s="24"/>
      <c r="V13" s="5"/>
      <c r="W13" s="5"/>
      <c r="X13" s="5"/>
      <c r="Y13" s="5"/>
      <c r="Z13" s="4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 spans="1:59" ht="20.25" customHeight="1" x14ac:dyDescent="0.2">
      <c r="A14" s="126" t="s">
        <v>763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5"/>
      <c r="W14" s="5"/>
      <c r="X14" s="5"/>
      <c r="Y14" s="5"/>
      <c r="Z14" s="4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 spans="1:59" ht="13.5" customHeight="1" thickBot="1" x14ac:dyDescent="0.25">
      <c r="A15" s="17"/>
      <c r="B15" s="25"/>
      <c r="C15" s="17"/>
      <c r="D15" s="17"/>
      <c r="E15" s="1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82" t="s">
        <v>701</v>
      </c>
      <c r="V15" s="5"/>
      <c r="W15" s="5"/>
      <c r="X15" s="5"/>
      <c r="Y15" s="5"/>
      <c r="Z15" s="4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5"/>
      <c r="AR15" s="5"/>
      <c r="AS15" s="5"/>
      <c r="AT15" s="5"/>
      <c r="AU15" s="5"/>
      <c r="AV15" s="5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 spans="1:59" ht="25.5" customHeight="1" thickBot="1" x14ac:dyDescent="0.25">
      <c r="A16" s="127" t="s">
        <v>4</v>
      </c>
      <c r="B16" s="129" t="s">
        <v>5</v>
      </c>
      <c r="C16" s="129"/>
      <c r="D16" s="129"/>
      <c r="E16" s="129"/>
      <c r="F16" s="129" t="s">
        <v>6</v>
      </c>
      <c r="G16" s="129"/>
      <c r="H16" s="129"/>
      <c r="I16" s="130" t="s">
        <v>7</v>
      </c>
      <c r="J16" s="130" t="s">
        <v>8</v>
      </c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41"/>
      <c r="W16" s="142"/>
      <c r="X16" s="142"/>
      <c r="Y16" s="143" t="s">
        <v>9</v>
      </c>
      <c r="Z16" s="134" t="s">
        <v>10</v>
      </c>
      <c r="AA16" s="134"/>
      <c r="AB16" s="134"/>
      <c r="AC16" s="134"/>
      <c r="AD16" s="134" t="s">
        <v>11</v>
      </c>
      <c r="AE16" s="134"/>
      <c r="AF16" s="134"/>
      <c r="AG16" s="134"/>
      <c r="AH16" s="134" t="s">
        <v>12</v>
      </c>
      <c r="AI16" s="134"/>
      <c r="AJ16" s="134"/>
      <c r="AK16" s="134"/>
      <c r="AL16" s="134" t="s">
        <v>13</v>
      </c>
      <c r="AM16" s="134"/>
      <c r="AN16" s="134"/>
      <c r="AO16" s="135"/>
      <c r="AP16" s="26" t="s">
        <v>14</v>
      </c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59" ht="27" customHeight="1" thickBot="1" x14ac:dyDescent="0.25">
      <c r="A17" s="128"/>
      <c r="B17" s="129"/>
      <c r="C17" s="129"/>
      <c r="D17" s="129"/>
      <c r="E17" s="129"/>
      <c r="F17" s="99" t="s">
        <v>15</v>
      </c>
      <c r="G17" s="99" t="s">
        <v>16</v>
      </c>
      <c r="H17" s="27" t="s">
        <v>17</v>
      </c>
      <c r="I17" s="130"/>
      <c r="J17" s="100" t="s">
        <v>18</v>
      </c>
      <c r="K17" s="100" t="s">
        <v>19</v>
      </c>
      <c r="L17" s="100" t="s">
        <v>20</v>
      </c>
      <c r="M17" s="100" t="s">
        <v>21</v>
      </c>
      <c r="N17" s="100" t="s">
        <v>22</v>
      </c>
      <c r="O17" s="100" t="s">
        <v>23</v>
      </c>
      <c r="P17" s="100" t="s">
        <v>24</v>
      </c>
      <c r="Q17" s="100" t="s">
        <v>25</v>
      </c>
      <c r="R17" s="100" t="s">
        <v>26</v>
      </c>
      <c r="S17" s="100" t="s">
        <v>27</v>
      </c>
      <c r="T17" s="100" t="s">
        <v>28</v>
      </c>
      <c r="U17" s="100" t="s">
        <v>29</v>
      </c>
      <c r="V17" s="141"/>
      <c r="W17" s="142"/>
      <c r="X17" s="142"/>
      <c r="Y17" s="144"/>
      <c r="Z17" s="97" t="s">
        <v>30</v>
      </c>
      <c r="AA17" s="97" t="s">
        <v>31</v>
      </c>
      <c r="AB17" s="97" t="s">
        <v>32</v>
      </c>
      <c r="AC17" s="97" t="s">
        <v>33</v>
      </c>
      <c r="AD17" s="97" t="s">
        <v>34</v>
      </c>
      <c r="AE17" s="97" t="s">
        <v>35</v>
      </c>
      <c r="AF17" s="97" t="s">
        <v>36</v>
      </c>
      <c r="AG17" s="97" t="s">
        <v>37</v>
      </c>
      <c r="AH17" s="97" t="s">
        <v>38</v>
      </c>
      <c r="AI17" s="97" t="s">
        <v>39</v>
      </c>
      <c r="AJ17" s="97" t="s">
        <v>40</v>
      </c>
      <c r="AK17" s="97" t="s">
        <v>41</v>
      </c>
      <c r="AL17" s="97" t="s">
        <v>42</v>
      </c>
      <c r="AM17" s="97" t="s">
        <v>43</v>
      </c>
      <c r="AN17" s="97" t="s">
        <v>44</v>
      </c>
      <c r="AO17" s="28" t="s">
        <v>45</v>
      </c>
      <c r="AP17" s="29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</row>
    <row r="18" spans="1:59" ht="9.75" customHeight="1" x14ac:dyDescent="0.2">
      <c r="A18" s="95">
        <v>1</v>
      </c>
      <c r="B18" s="136">
        <v>2</v>
      </c>
      <c r="C18" s="137"/>
      <c r="D18" s="137"/>
      <c r="E18" s="137"/>
      <c r="F18" s="30"/>
      <c r="G18" s="30"/>
      <c r="H18" s="30">
        <v>3</v>
      </c>
      <c r="I18" s="31">
        <v>4</v>
      </c>
      <c r="J18" s="31">
        <v>5</v>
      </c>
      <c r="K18" s="31">
        <v>6</v>
      </c>
      <c r="L18" s="31">
        <v>7</v>
      </c>
      <c r="M18" s="31">
        <v>8</v>
      </c>
      <c r="N18" s="31">
        <v>9</v>
      </c>
      <c r="O18" s="31">
        <v>10</v>
      </c>
      <c r="P18" s="31">
        <v>11</v>
      </c>
      <c r="Q18" s="31">
        <v>12</v>
      </c>
      <c r="R18" s="31">
        <v>13</v>
      </c>
      <c r="S18" s="31">
        <v>14</v>
      </c>
      <c r="T18" s="31">
        <v>15</v>
      </c>
      <c r="U18" s="31">
        <v>16</v>
      </c>
      <c r="V18" s="32"/>
      <c r="W18" s="32"/>
      <c r="X18" s="32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4"/>
      <c r="AP18" s="3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</row>
    <row r="19" spans="1:59" ht="24.75" customHeight="1" x14ac:dyDescent="0.2">
      <c r="A19" s="36" t="s">
        <v>46</v>
      </c>
      <c r="B19" s="138" t="s">
        <v>47</v>
      </c>
      <c r="C19" s="139"/>
      <c r="D19" s="139"/>
      <c r="E19" s="139"/>
      <c r="F19" s="94" t="s">
        <v>47</v>
      </c>
      <c r="G19" s="94" t="s">
        <v>47</v>
      </c>
      <c r="H19" s="94" t="s">
        <v>47</v>
      </c>
      <c r="I19" s="2">
        <v>90103965.859999999</v>
      </c>
      <c r="J19" s="2">
        <v>90103965.859999999</v>
      </c>
      <c r="K19" s="2">
        <v>90103965.859999999</v>
      </c>
      <c r="L19" s="2">
        <v>90103965.859999999</v>
      </c>
      <c r="M19" s="2">
        <v>90103965.859999999</v>
      </c>
      <c r="N19" s="2">
        <v>90103965.859999999</v>
      </c>
      <c r="O19" s="2">
        <v>90103965.859999999</v>
      </c>
      <c r="P19" s="2">
        <v>90103965.859999999</v>
      </c>
      <c r="Q19" s="2">
        <v>90103965.859999999</v>
      </c>
      <c r="R19" s="2">
        <v>90103965.859999999</v>
      </c>
      <c r="S19" s="2">
        <v>90103965.859999999</v>
      </c>
      <c r="T19" s="2">
        <v>90103965.859999999</v>
      </c>
      <c r="U19" s="2">
        <v>90103965.859999999</v>
      </c>
      <c r="V19" s="32"/>
      <c r="W19" s="32"/>
      <c r="X19" s="32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4"/>
      <c r="AP19" s="3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</row>
    <row r="20" spans="1:59" ht="12.75" customHeight="1" x14ac:dyDescent="0.2">
      <c r="A20" s="36" t="s">
        <v>48</v>
      </c>
      <c r="B20" s="138" t="s">
        <v>47</v>
      </c>
      <c r="C20" s="139"/>
      <c r="D20" s="139"/>
      <c r="E20" s="139"/>
      <c r="F20" s="94" t="s">
        <v>47</v>
      </c>
      <c r="G20" s="94" t="s">
        <v>47</v>
      </c>
      <c r="H20" s="94" t="s">
        <v>47</v>
      </c>
      <c r="I20" s="1">
        <f t="shared" ref="I20:U20" si="0">I21+I22+I23</f>
        <v>90082530.680000007</v>
      </c>
      <c r="J20" s="1">
        <f t="shared" si="0"/>
        <v>90082530.680000007</v>
      </c>
      <c r="K20" s="1">
        <f t="shared" si="0"/>
        <v>90082530.680000007</v>
      </c>
      <c r="L20" s="1">
        <f t="shared" si="0"/>
        <v>90082530.680000007</v>
      </c>
      <c r="M20" s="1">
        <f t="shared" si="0"/>
        <v>90082530.680000007</v>
      </c>
      <c r="N20" s="1">
        <f t="shared" si="0"/>
        <v>90082530.680000007</v>
      </c>
      <c r="O20" s="1">
        <f t="shared" si="0"/>
        <v>90082530.680000007</v>
      </c>
      <c r="P20" s="1">
        <f t="shared" si="0"/>
        <v>90082530.680000007</v>
      </c>
      <c r="Q20" s="1">
        <f t="shared" si="0"/>
        <v>90082530.680000007</v>
      </c>
      <c r="R20" s="1">
        <f t="shared" si="0"/>
        <v>90082530.680000007</v>
      </c>
      <c r="S20" s="1">
        <f t="shared" si="0"/>
        <v>90082530.680000007</v>
      </c>
      <c r="T20" s="1">
        <f t="shared" si="0"/>
        <v>90082530.680000007</v>
      </c>
      <c r="U20" s="1">
        <f t="shared" si="0"/>
        <v>90082530.680000007</v>
      </c>
      <c r="V20" s="32"/>
      <c r="W20" s="32"/>
      <c r="X20" s="32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4"/>
      <c r="AP20" s="3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</row>
    <row r="21" spans="1:59" ht="12.75" customHeight="1" x14ac:dyDescent="0.2">
      <c r="A21" s="37" t="s">
        <v>49</v>
      </c>
      <c r="B21" s="99"/>
      <c r="C21" s="99"/>
      <c r="D21" s="99"/>
      <c r="E21" s="99"/>
      <c r="F21" s="94" t="s">
        <v>47</v>
      </c>
      <c r="G21" s="94" t="s">
        <v>47</v>
      </c>
      <c r="H21" s="38" t="s">
        <v>50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32"/>
      <c r="W21" s="32"/>
      <c r="X21" s="32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4"/>
      <c r="AP21" s="3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</row>
    <row r="22" spans="1:59" ht="12.75" customHeight="1" x14ac:dyDescent="0.2">
      <c r="A22" s="95"/>
      <c r="B22" s="39"/>
      <c r="C22" s="30"/>
      <c r="D22" s="30"/>
      <c r="E22" s="30"/>
      <c r="F22" s="94" t="s">
        <v>47</v>
      </c>
      <c r="G22" s="94" t="s">
        <v>47</v>
      </c>
      <c r="H22" s="40" t="s">
        <v>51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32"/>
      <c r="W22" s="32"/>
      <c r="X22" s="32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4"/>
      <c r="AP22" s="3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</row>
    <row r="23" spans="1:59" ht="12.75" customHeight="1" x14ac:dyDescent="0.2">
      <c r="A23" s="95"/>
      <c r="B23" s="39"/>
      <c r="C23" s="30"/>
      <c r="D23" s="30"/>
      <c r="E23" s="30"/>
      <c r="F23" s="94" t="s">
        <v>47</v>
      </c>
      <c r="G23" s="94" t="s">
        <v>47</v>
      </c>
      <c r="H23" s="38" t="s">
        <v>52</v>
      </c>
      <c r="I23" s="1">
        <v>90082530.680000007</v>
      </c>
      <c r="J23" s="1">
        <v>90082530.680000007</v>
      </c>
      <c r="K23" s="1">
        <v>90082530.680000007</v>
      </c>
      <c r="L23" s="1">
        <v>90082530.680000007</v>
      </c>
      <c r="M23" s="1">
        <v>90082530.680000007</v>
      </c>
      <c r="N23" s="1">
        <v>90082530.680000007</v>
      </c>
      <c r="O23" s="1">
        <v>90082530.680000007</v>
      </c>
      <c r="P23" s="1">
        <v>90082530.680000007</v>
      </c>
      <c r="Q23" s="1">
        <v>90082530.680000007</v>
      </c>
      <c r="R23" s="1">
        <v>90082530.680000007</v>
      </c>
      <c r="S23" s="1">
        <v>90082530.680000007</v>
      </c>
      <c r="T23" s="1">
        <v>90082530.680000007</v>
      </c>
      <c r="U23" s="1">
        <v>90082530.680000007</v>
      </c>
      <c r="V23" s="32"/>
      <c r="W23" s="32"/>
      <c r="X23" s="32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4"/>
      <c r="AP23" s="3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</row>
    <row r="24" spans="1:59" ht="12.75" customHeight="1" x14ac:dyDescent="0.2">
      <c r="A24" s="41" t="s">
        <v>53</v>
      </c>
      <c r="B24" s="140" t="s">
        <v>47</v>
      </c>
      <c r="C24" s="140"/>
      <c r="D24" s="140"/>
      <c r="E24" s="140"/>
      <c r="F24" s="94" t="s">
        <v>47</v>
      </c>
      <c r="G24" s="94" t="s">
        <v>47</v>
      </c>
      <c r="H24" s="96" t="s">
        <v>47</v>
      </c>
      <c r="I24" s="1">
        <v>21435.18</v>
      </c>
      <c r="J24" s="1">
        <v>21435.18</v>
      </c>
      <c r="K24" s="1">
        <v>21435.18</v>
      </c>
      <c r="L24" s="1">
        <v>21435.18</v>
      </c>
      <c r="M24" s="1">
        <v>21435.18</v>
      </c>
      <c r="N24" s="1">
        <v>21435.18</v>
      </c>
      <c r="O24" s="1">
        <v>21435.18</v>
      </c>
      <c r="P24" s="1">
        <v>21435.18</v>
      </c>
      <c r="Q24" s="1">
        <v>21435.18</v>
      </c>
      <c r="R24" s="1">
        <v>21435.18</v>
      </c>
      <c r="S24" s="1">
        <v>21435.18</v>
      </c>
      <c r="T24" s="1">
        <v>21435.18</v>
      </c>
      <c r="U24" s="1">
        <v>21435.18</v>
      </c>
      <c r="V24" s="32"/>
      <c r="W24" s="32"/>
      <c r="X24" s="32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4"/>
      <c r="AP24" s="3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</row>
    <row r="25" spans="1:59" ht="18" customHeight="1" x14ac:dyDescent="0.2">
      <c r="A25" s="131" t="s">
        <v>402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3"/>
      <c r="V25" s="32"/>
      <c r="W25" s="32"/>
      <c r="X25" s="32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4"/>
      <c r="AP25" s="3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</row>
    <row r="26" spans="1:59" ht="19.5" customHeight="1" x14ac:dyDescent="0.2">
      <c r="A26" s="131" t="s">
        <v>403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3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4"/>
      <c r="AP26" s="3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</row>
    <row r="27" spans="1:59" ht="144.75" customHeight="1" x14ac:dyDescent="0.2">
      <c r="A27" s="85" t="s">
        <v>712</v>
      </c>
      <c r="B27" s="158" t="s">
        <v>195</v>
      </c>
      <c r="C27" s="159"/>
      <c r="D27" s="159"/>
      <c r="E27" s="159"/>
      <c r="F27" s="160"/>
      <c r="G27" s="86"/>
      <c r="H27" s="78" t="s">
        <v>398</v>
      </c>
      <c r="I27" s="84">
        <v>154387810</v>
      </c>
      <c r="J27" s="84">
        <v>5723372.5300000003</v>
      </c>
      <c r="K27" s="84">
        <v>11500204.449999999</v>
      </c>
      <c r="L27" s="84">
        <v>7275526.4199999999</v>
      </c>
      <c r="M27" s="84">
        <v>7470784.1500000004</v>
      </c>
      <c r="N27" s="84">
        <v>11873415.84</v>
      </c>
      <c r="O27" s="84">
        <v>13972122.810000001</v>
      </c>
      <c r="P27" s="84">
        <v>15695301.810000001</v>
      </c>
      <c r="Q27" s="84">
        <v>11219005.380000001</v>
      </c>
      <c r="R27" s="84">
        <v>12921359.789999999</v>
      </c>
      <c r="S27" s="84">
        <v>12138581.630000001</v>
      </c>
      <c r="T27" s="84">
        <v>18592066.960000001</v>
      </c>
      <c r="U27" s="84">
        <v>26006068.23</v>
      </c>
      <c r="V27" s="32"/>
      <c r="W27" s="32"/>
      <c r="X27" s="32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4"/>
      <c r="AP27" s="3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</row>
    <row r="28" spans="1:59" ht="80.25" customHeight="1" x14ac:dyDescent="0.2">
      <c r="A28" s="85" t="s">
        <v>365</v>
      </c>
      <c r="B28" s="158" t="s">
        <v>419</v>
      </c>
      <c r="C28" s="159"/>
      <c r="D28" s="159"/>
      <c r="E28" s="159"/>
      <c r="F28" s="160"/>
      <c r="G28" s="86"/>
      <c r="H28" s="78" t="s">
        <v>398</v>
      </c>
      <c r="I28" s="84">
        <v>13170363.199999999</v>
      </c>
      <c r="J28" s="84">
        <v>1282190</v>
      </c>
      <c r="K28" s="84">
        <v>148240</v>
      </c>
      <c r="L28" s="84">
        <v>1837340</v>
      </c>
      <c r="M28" s="84">
        <v>1027820</v>
      </c>
      <c r="N28" s="84">
        <v>1123980</v>
      </c>
      <c r="O28" s="84">
        <v>174570</v>
      </c>
      <c r="P28" s="84">
        <v>2110140</v>
      </c>
      <c r="Q28" s="84">
        <v>1222100</v>
      </c>
      <c r="R28" s="84">
        <v>1272730</v>
      </c>
      <c r="S28" s="84">
        <v>1251730</v>
      </c>
      <c r="T28" s="84">
        <v>193450</v>
      </c>
      <c r="U28" s="84">
        <v>1526073.2</v>
      </c>
      <c r="V28" s="32"/>
      <c r="W28" s="32"/>
      <c r="X28" s="32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4"/>
      <c r="AP28" s="3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</row>
    <row r="29" spans="1:59" ht="59.25" customHeight="1" x14ac:dyDescent="0.2">
      <c r="A29" s="85" t="s">
        <v>476</v>
      </c>
      <c r="B29" s="158" t="s">
        <v>420</v>
      </c>
      <c r="C29" s="159"/>
      <c r="D29" s="159"/>
      <c r="E29" s="159"/>
      <c r="F29" s="160"/>
      <c r="G29" s="86"/>
      <c r="H29" s="78" t="s">
        <v>398</v>
      </c>
      <c r="I29" s="84">
        <v>62810</v>
      </c>
      <c r="J29" s="84">
        <v>6620</v>
      </c>
      <c r="K29" s="84">
        <v>750</v>
      </c>
      <c r="L29" s="84">
        <v>9510</v>
      </c>
      <c r="M29" s="84">
        <v>4820</v>
      </c>
      <c r="N29" s="84">
        <v>5230</v>
      </c>
      <c r="O29" s="84">
        <v>770</v>
      </c>
      <c r="P29" s="84">
        <v>9420</v>
      </c>
      <c r="Q29" s="84">
        <v>5030</v>
      </c>
      <c r="R29" s="84">
        <v>5230</v>
      </c>
      <c r="S29" s="84">
        <v>4960</v>
      </c>
      <c r="T29" s="84">
        <v>770</v>
      </c>
      <c r="U29" s="84">
        <v>9700</v>
      </c>
      <c r="V29" s="32"/>
      <c r="W29" s="32"/>
      <c r="X29" s="32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4"/>
      <c r="AP29" s="3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</row>
    <row r="30" spans="1:59" ht="59.25" customHeight="1" x14ac:dyDescent="0.2">
      <c r="A30" s="85" t="s">
        <v>477</v>
      </c>
      <c r="B30" s="158" t="s">
        <v>421</v>
      </c>
      <c r="C30" s="159"/>
      <c r="D30" s="159"/>
      <c r="E30" s="159"/>
      <c r="F30" s="160"/>
      <c r="G30" s="86"/>
      <c r="H30" s="78" t="s">
        <v>398</v>
      </c>
      <c r="I30" s="84">
        <v>13376786.800000001</v>
      </c>
      <c r="J30" s="84">
        <v>1113690</v>
      </c>
      <c r="K30" s="84">
        <v>183580</v>
      </c>
      <c r="L30" s="84">
        <v>2251180</v>
      </c>
      <c r="M30" s="84">
        <v>1142800</v>
      </c>
      <c r="N30" s="84">
        <v>1139330</v>
      </c>
      <c r="O30" s="84">
        <v>175570</v>
      </c>
      <c r="P30" s="84">
        <v>2152430</v>
      </c>
      <c r="Q30" s="84">
        <v>1178540</v>
      </c>
      <c r="R30" s="84">
        <v>1171540</v>
      </c>
      <c r="S30" s="84">
        <v>1171140</v>
      </c>
      <c r="T30" s="84">
        <v>175140</v>
      </c>
      <c r="U30" s="84">
        <v>1521846.8</v>
      </c>
      <c r="V30" s="32"/>
      <c r="W30" s="32"/>
      <c r="X30" s="32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4"/>
      <c r="AP30" s="3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</row>
    <row r="31" spans="1:59" ht="59.25" customHeight="1" x14ac:dyDescent="0.2">
      <c r="A31" s="85" t="s">
        <v>478</v>
      </c>
      <c r="B31" s="158" t="s">
        <v>464</v>
      </c>
      <c r="C31" s="159"/>
      <c r="D31" s="159"/>
      <c r="E31" s="159"/>
      <c r="F31" s="160"/>
      <c r="G31" s="86"/>
      <c r="H31" s="78" t="s">
        <v>398</v>
      </c>
      <c r="I31" s="84">
        <v>-1427620</v>
      </c>
      <c r="J31" s="84">
        <v>-132690</v>
      </c>
      <c r="K31" s="84">
        <v>-85080</v>
      </c>
      <c r="L31" s="84">
        <v>-122120</v>
      </c>
      <c r="M31" s="84">
        <v>-112190</v>
      </c>
      <c r="N31" s="84">
        <v>-133400</v>
      </c>
      <c r="O31" s="84">
        <v>-125990</v>
      </c>
      <c r="P31" s="84">
        <v>-121370</v>
      </c>
      <c r="Q31" s="84">
        <v>-121710</v>
      </c>
      <c r="R31" s="84">
        <v>-125780</v>
      </c>
      <c r="S31" s="84">
        <v>-110560</v>
      </c>
      <c r="T31" s="84">
        <v>-112260</v>
      </c>
      <c r="U31" s="84">
        <v>-124470</v>
      </c>
      <c r="V31" s="32"/>
      <c r="W31" s="32"/>
      <c r="X31" s="32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4"/>
      <c r="AP31" s="3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</row>
    <row r="32" spans="1:59" ht="59.25" customHeight="1" x14ac:dyDescent="0.2">
      <c r="A32" s="85" t="s">
        <v>202</v>
      </c>
      <c r="B32" s="158" t="s">
        <v>256</v>
      </c>
      <c r="C32" s="159"/>
      <c r="D32" s="159"/>
      <c r="E32" s="159"/>
      <c r="F32" s="160"/>
      <c r="G32" s="86"/>
      <c r="H32" s="78" t="s">
        <v>398</v>
      </c>
      <c r="I32" s="84">
        <v>19469690</v>
      </c>
      <c r="J32" s="84">
        <v>280914.13</v>
      </c>
      <c r="K32" s="84">
        <v>100976.14</v>
      </c>
      <c r="L32" s="84">
        <v>516680.16</v>
      </c>
      <c r="M32" s="84">
        <v>5903066.7300000004</v>
      </c>
      <c r="N32" s="84">
        <v>5332094.62</v>
      </c>
      <c r="O32" s="84">
        <v>306405.84000000003</v>
      </c>
      <c r="P32" s="84">
        <v>0</v>
      </c>
      <c r="Q32" s="84">
        <v>562883.06999999995</v>
      </c>
      <c r="R32" s="84">
        <v>62577.120000000003</v>
      </c>
      <c r="S32" s="84">
        <v>6245073.9100000001</v>
      </c>
      <c r="T32" s="84">
        <v>76102.42</v>
      </c>
      <c r="U32" s="84">
        <v>82915.86</v>
      </c>
      <c r="V32" s="32"/>
      <c r="W32" s="32"/>
      <c r="X32" s="32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4"/>
      <c r="AP32" s="3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</row>
    <row r="33" spans="1:59" ht="59.25" customHeight="1" x14ac:dyDescent="0.2">
      <c r="A33" s="85" t="s">
        <v>54</v>
      </c>
      <c r="B33" s="158" t="s">
        <v>196</v>
      </c>
      <c r="C33" s="159"/>
      <c r="D33" s="159"/>
      <c r="E33" s="159"/>
      <c r="F33" s="160"/>
      <c r="G33" s="86"/>
      <c r="H33" s="78" t="s">
        <v>398</v>
      </c>
      <c r="I33" s="84">
        <v>3643270</v>
      </c>
      <c r="J33" s="84">
        <v>16262.38</v>
      </c>
      <c r="K33" s="84">
        <v>0</v>
      </c>
      <c r="L33" s="84">
        <v>1361512.91</v>
      </c>
      <c r="M33" s="84">
        <v>225799.86</v>
      </c>
      <c r="N33" s="84">
        <v>424172.82</v>
      </c>
      <c r="O33" s="84">
        <v>32947</v>
      </c>
      <c r="P33" s="84">
        <v>1425025</v>
      </c>
      <c r="Q33" s="84">
        <v>0</v>
      </c>
      <c r="R33" s="84">
        <v>0</v>
      </c>
      <c r="S33" s="84">
        <v>135006.03</v>
      </c>
      <c r="T33" s="84">
        <v>0</v>
      </c>
      <c r="U33" s="84">
        <v>22544</v>
      </c>
      <c r="V33" s="32"/>
      <c r="W33" s="32"/>
      <c r="X33" s="32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4"/>
      <c r="AP33" s="3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</row>
    <row r="34" spans="1:59" ht="59.25" customHeight="1" x14ac:dyDescent="0.2">
      <c r="A34" s="85" t="s">
        <v>203</v>
      </c>
      <c r="B34" s="158" t="s">
        <v>257</v>
      </c>
      <c r="C34" s="159"/>
      <c r="D34" s="159"/>
      <c r="E34" s="159"/>
      <c r="F34" s="160"/>
      <c r="G34" s="86"/>
      <c r="H34" s="78" t="s">
        <v>398</v>
      </c>
      <c r="I34" s="84">
        <v>3664000</v>
      </c>
      <c r="J34" s="84">
        <v>1807478.14</v>
      </c>
      <c r="K34" s="84">
        <v>0</v>
      </c>
      <c r="L34" s="84">
        <v>49445.7</v>
      </c>
      <c r="M34" s="84">
        <v>1178215.4099999999</v>
      </c>
      <c r="N34" s="84">
        <v>25360.59</v>
      </c>
      <c r="O34" s="84">
        <v>5681.08</v>
      </c>
      <c r="P34" s="84">
        <v>59357</v>
      </c>
      <c r="Q34" s="84">
        <v>24377.5</v>
      </c>
      <c r="R34" s="84">
        <v>125077.69</v>
      </c>
      <c r="S34" s="84">
        <v>389006.89</v>
      </c>
      <c r="T34" s="84">
        <v>0</v>
      </c>
      <c r="U34" s="84">
        <v>0</v>
      </c>
      <c r="V34" s="32"/>
      <c r="W34" s="32"/>
      <c r="X34" s="32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4"/>
      <c r="AP34" s="3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</row>
    <row r="35" spans="1:59" ht="59.25" customHeight="1" x14ac:dyDescent="0.2">
      <c r="A35" s="85" t="s">
        <v>204</v>
      </c>
      <c r="B35" s="158" t="s">
        <v>258</v>
      </c>
      <c r="C35" s="159"/>
      <c r="D35" s="159"/>
      <c r="E35" s="159"/>
      <c r="F35" s="160"/>
      <c r="G35" s="86"/>
      <c r="H35" s="78" t="s">
        <v>398</v>
      </c>
      <c r="I35" s="84">
        <v>14136000</v>
      </c>
      <c r="J35" s="84">
        <v>659880.43999999994</v>
      </c>
      <c r="K35" s="84">
        <v>198717.51</v>
      </c>
      <c r="L35" s="84">
        <v>383704.13</v>
      </c>
      <c r="M35" s="84">
        <v>138829.94</v>
      </c>
      <c r="N35" s="84">
        <v>258943.6</v>
      </c>
      <c r="O35" s="84">
        <v>165163.65</v>
      </c>
      <c r="P35" s="84">
        <v>154771.19</v>
      </c>
      <c r="Q35" s="84">
        <v>213444.11</v>
      </c>
      <c r="R35" s="84">
        <v>2154591.14</v>
      </c>
      <c r="S35" s="84">
        <v>4194537.3099999996</v>
      </c>
      <c r="T35" s="84">
        <v>5079489</v>
      </c>
      <c r="U35" s="84">
        <v>533927.98</v>
      </c>
      <c r="V35" s="32"/>
      <c r="W35" s="32"/>
      <c r="X35" s="32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4"/>
      <c r="AP35" s="3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</row>
    <row r="36" spans="1:59" ht="59.25" customHeight="1" x14ac:dyDescent="0.2">
      <c r="A36" s="85" t="s">
        <v>205</v>
      </c>
      <c r="B36" s="158" t="s">
        <v>259</v>
      </c>
      <c r="C36" s="159"/>
      <c r="D36" s="159"/>
      <c r="E36" s="159"/>
      <c r="F36" s="160"/>
      <c r="G36" s="86"/>
      <c r="H36" s="78" t="s">
        <v>398</v>
      </c>
      <c r="I36" s="84">
        <v>11143760.800000001</v>
      </c>
      <c r="J36" s="84">
        <v>0</v>
      </c>
      <c r="K36" s="84">
        <v>0</v>
      </c>
      <c r="L36" s="84">
        <v>2827672.67</v>
      </c>
      <c r="M36" s="84">
        <v>2630341.98</v>
      </c>
      <c r="N36" s="84">
        <v>0</v>
      </c>
      <c r="O36" s="84">
        <v>0</v>
      </c>
      <c r="P36" s="84">
        <v>2895248.72</v>
      </c>
      <c r="Q36" s="84">
        <v>0</v>
      </c>
      <c r="R36" s="84">
        <v>0</v>
      </c>
      <c r="S36" s="84">
        <v>2790497.43</v>
      </c>
      <c r="T36" s="84">
        <v>0</v>
      </c>
      <c r="U36" s="84">
        <v>0</v>
      </c>
      <c r="V36" s="32"/>
      <c r="W36" s="32"/>
      <c r="X36" s="32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4"/>
      <c r="AP36" s="3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</row>
    <row r="37" spans="1:59" ht="59.25" customHeight="1" x14ac:dyDescent="0.2">
      <c r="A37" s="85" t="s">
        <v>206</v>
      </c>
      <c r="B37" s="158" t="s">
        <v>260</v>
      </c>
      <c r="C37" s="159"/>
      <c r="D37" s="159"/>
      <c r="E37" s="159"/>
      <c r="F37" s="160"/>
      <c r="G37" s="86"/>
      <c r="H37" s="78" t="s">
        <v>398</v>
      </c>
      <c r="I37" s="84">
        <v>31792239.199999999</v>
      </c>
      <c r="J37" s="84">
        <v>654001.24</v>
      </c>
      <c r="K37" s="84">
        <v>600567.54</v>
      </c>
      <c r="L37" s="84">
        <v>1092525.8899999999</v>
      </c>
      <c r="M37" s="84">
        <v>404359.56</v>
      </c>
      <c r="N37" s="84">
        <v>468836.34</v>
      </c>
      <c r="O37" s="84">
        <v>303582.17</v>
      </c>
      <c r="P37" s="84">
        <v>385086.93</v>
      </c>
      <c r="Q37" s="84">
        <v>468636.34</v>
      </c>
      <c r="R37" s="84">
        <v>4109920.86</v>
      </c>
      <c r="S37" s="84">
        <v>8698742.8699999992</v>
      </c>
      <c r="T37" s="84">
        <v>12001974.640000001</v>
      </c>
      <c r="U37" s="84">
        <v>2604004.8199999998</v>
      </c>
      <c r="V37" s="32"/>
      <c r="W37" s="32"/>
      <c r="X37" s="32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4"/>
      <c r="AP37" s="3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</row>
    <row r="38" spans="1:59" ht="59.25" customHeight="1" x14ac:dyDescent="0.2">
      <c r="A38" s="85" t="s">
        <v>444</v>
      </c>
      <c r="B38" s="158" t="s">
        <v>422</v>
      </c>
      <c r="C38" s="159"/>
      <c r="D38" s="159"/>
      <c r="E38" s="159"/>
      <c r="F38" s="160"/>
      <c r="G38" s="86"/>
      <c r="H38" s="78" t="s">
        <v>398</v>
      </c>
      <c r="I38" s="84">
        <v>10325800</v>
      </c>
      <c r="J38" s="84">
        <v>200000</v>
      </c>
      <c r="K38" s="84">
        <v>300000</v>
      </c>
      <c r="L38" s="84">
        <v>400000</v>
      </c>
      <c r="M38" s="84">
        <v>250000</v>
      </c>
      <c r="N38" s="84">
        <v>250000</v>
      </c>
      <c r="O38" s="84">
        <v>250000</v>
      </c>
      <c r="P38" s="84">
        <v>393816.66</v>
      </c>
      <c r="Q38" s="84">
        <v>1720000</v>
      </c>
      <c r="R38" s="84">
        <v>1820000</v>
      </c>
      <c r="S38" s="84">
        <v>1820000</v>
      </c>
      <c r="T38" s="84">
        <v>1801138.34</v>
      </c>
      <c r="U38" s="84">
        <v>1120845</v>
      </c>
      <c r="V38" s="32"/>
      <c r="W38" s="32"/>
      <c r="X38" s="32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4"/>
      <c r="AP38" s="3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</row>
    <row r="39" spans="1:59" ht="59.25" customHeight="1" x14ac:dyDescent="0.2">
      <c r="A39" s="85" t="s">
        <v>445</v>
      </c>
      <c r="B39" s="158" t="s">
        <v>423</v>
      </c>
      <c r="C39" s="159"/>
      <c r="D39" s="159"/>
      <c r="E39" s="159"/>
      <c r="F39" s="160"/>
      <c r="G39" s="86"/>
      <c r="H39" s="78" t="s">
        <v>398</v>
      </c>
      <c r="I39" s="84">
        <v>1200</v>
      </c>
      <c r="J39" s="84">
        <v>100</v>
      </c>
      <c r="K39" s="84">
        <v>100</v>
      </c>
      <c r="L39" s="84">
        <v>100</v>
      </c>
      <c r="M39" s="84">
        <v>100</v>
      </c>
      <c r="N39" s="84">
        <v>100</v>
      </c>
      <c r="O39" s="84">
        <v>100</v>
      </c>
      <c r="P39" s="84">
        <v>100</v>
      </c>
      <c r="Q39" s="84">
        <v>100</v>
      </c>
      <c r="R39" s="84">
        <v>100</v>
      </c>
      <c r="S39" s="84">
        <v>100</v>
      </c>
      <c r="T39" s="84">
        <v>100</v>
      </c>
      <c r="U39" s="84">
        <v>100</v>
      </c>
      <c r="V39" s="32"/>
      <c r="W39" s="32"/>
      <c r="X39" s="32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4"/>
      <c r="AP39" s="3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</row>
    <row r="40" spans="1:59" ht="59.25" customHeight="1" x14ac:dyDescent="0.2">
      <c r="A40" s="85" t="s">
        <v>445</v>
      </c>
      <c r="B40" s="158" t="s">
        <v>424</v>
      </c>
      <c r="C40" s="159"/>
      <c r="D40" s="159"/>
      <c r="E40" s="159"/>
      <c r="F40" s="160"/>
      <c r="G40" s="86"/>
      <c r="H40" s="78" t="s">
        <v>398</v>
      </c>
      <c r="I40" s="84">
        <v>600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200</v>
      </c>
      <c r="P40" s="84">
        <v>0</v>
      </c>
      <c r="Q40" s="84">
        <v>0</v>
      </c>
      <c r="R40" s="84">
        <v>200</v>
      </c>
      <c r="S40" s="84">
        <v>0</v>
      </c>
      <c r="T40" s="84">
        <v>200</v>
      </c>
      <c r="U40" s="84">
        <v>0</v>
      </c>
      <c r="V40" s="32"/>
      <c r="W40" s="32"/>
      <c r="X40" s="32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4"/>
      <c r="AP40" s="3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</row>
    <row r="41" spans="1:59" ht="59.25" customHeight="1" x14ac:dyDescent="0.2">
      <c r="A41" s="85" t="s">
        <v>445</v>
      </c>
      <c r="B41" s="158" t="s">
        <v>425</v>
      </c>
      <c r="C41" s="159"/>
      <c r="D41" s="159"/>
      <c r="E41" s="159"/>
      <c r="F41" s="160"/>
      <c r="G41" s="86"/>
      <c r="H41" s="78" t="s">
        <v>398</v>
      </c>
      <c r="I41" s="84">
        <v>2600</v>
      </c>
      <c r="J41" s="84">
        <v>400</v>
      </c>
      <c r="K41" s="84">
        <v>200</v>
      </c>
      <c r="L41" s="84">
        <v>200</v>
      </c>
      <c r="M41" s="84">
        <v>200</v>
      </c>
      <c r="N41" s="84">
        <v>200</v>
      </c>
      <c r="O41" s="84">
        <v>200</v>
      </c>
      <c r="P41" s="84">
        <v>200</v>
      </c>
      <c r="Q41" s="84">
        <v>200</v>
      </c>
      <c r="R41" s="84">
        <v>200</v>
      </c>
      <c r="S41" s="84">
        <v>200</v>
      </c>
      <c r="T41" s="84">
        <v>200</v>
      </c>
      <c r="U41" s="84">
        <v>200</v>
      </c>
      <c r="V41" s="32"/>
      <c r="W41" s="32"/>
      <c r="X41" s="32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4"/>
      <c r="AP41" s="3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</row>
    <row r="42" spans="1:59" ht="59.25" customHeight="1" x14ac:dyDescent="0.2">
      <c r="A42" s="85" t="s">
        <v>445</v>
      </c>
      <c r="B42" s="158" t="s">
        <v>426</v>
      </c>
      <c r="C42" s="159"/>
      <c r="D42" s="159"/>
      <c r="E42" s="159"/>
      <c r="F42" s="160"/>
      <c r="G42" s="86"/>
      <c r="H42" s="78" t="s">
        <v>398</v>
      </c>
      <c r="I42" s="84">
        <v>4000</v>
      </c>
      <c r="J42" s="84">
        <v>0</v>
      </c>
      <c r="K42" s="84">
        <v>0</v>
      </c>
      <c r="L42" s="84">
        <v>400</v>
      </c>
      <c r="M42" s="84">
        <v>400</v>
      </c>
      <c r="N42" s="84">
        <v>400</v>
      </c>
      <c r="O42" s="84">
        <v>400</v>
      </c>
      <c r="P42" s="84">
        <v>400</v>
      </c>
      <c r="Q42" s="84">
        <v>400</v>
      </c>
      <c r="R42" s="84">
        <v>400</v>
      </c>
      <c r="S42" s="84">
        <v>400</v>
      </c>
      <c r="T42" s="84">
        <v>400</v>
      </c>
      <c r="U42" s="84">
        <v>400</v>
      </c>
      <c r="V42" s="32"/>
      <c r="W42" s="32"/>
      <c r="X42" s="32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4"/>
      <c r="AP42" s="3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</row>
    <row r="43" spans="1:59" ht="59.25" customHeight="1" x14ac:dyDescent="0.2">
      <c r="A43" s="85" t="s">
        <v>445</v>
      </c>
      <c r="B43" s="158" t="s">
        <v>427</v>
      </c>
      <c r="C43" s="159"/>
      <c r="D43" s="159"/>
      <c r="E43" s="159"/>
      <c r="F43" s="160"/>
      <c r="G43" s="86"/>
      <c r="H43" s="78" t="s">
        <v>398</v>
      </c>
      <c r="I43" s="84">
        <v>6200</v>
      </c>
      <c r="J43" s="84">
        <v>0</v>
      </c>
      <c r="K43" s="84">
        <v>570</v>
      </c>
      <c r="L43" s="84">
        <v>570</v>
      </c>
      <c r="M43" s="84">
        <v>570</v>
      </c>
      <c r="N43" s="84">
        <v>570</v>
      </c>
      <c r="O43" s="84">
        <v>570</v>
      </c>
      <c r="P43" s="84">
        <v>570</v>
      </c>
      <c r="Q43" s="84">
        <v>570</v>
      </c>
      <c r="R43" s="84">
        <v>570</v>
      </c>
      <c r="S43" s="84">
        <v>570</v>
      </c>
      <c r="T43" s="84">
        <v>570</v>
      </c>
      <c r="U43" s="84">
        <v>500</v>
      </c>
      <c r="V43" s="32"/>
      <c r="W43" s="32"/>
      <c r="X43" s="32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4"/>
      <c r="AP43" s="3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</row>
    <row r="44" spans="1:59" ht="59.25" customHeight="1" x14ac:dyDescent="0.2">
      <c r="A44" s="85" t="s">
        <v>445</v>
      </c>
      <c r="B44" s="158" t="s">
        <v>428</v>
      </c>
      <c r="C44" s="159"/>
      <c r="D44" s="159"/>
      <c r="E44" s="159"/>
      <c r="F44" s="160"/>
      <c r="G44" s="86"/>
      <c r="H44" s="78" t="s">
        <v>398</v>
      </c>
      <c r="I44" s="84">
        <v>4000</v>
      </c>
      <c r="J44" s="84">
        <v>0</v>
      </c>
      <c r="K44" s="84">
        <v>0</v>
      </c>
      <c r="L44" s="84">
        <v>1000</v>
      </c>
      <c r="M44" s="84">
        <v>0</v>
      </c>
      <c r="N44" s="84">
        <v>0</v>
      </c>
      <c r="O44" s="84">
        <v>1000</v>
      </c>
      <c r="P44" s="84">
        <v>0</v>
      </c>
      <c r="Q44" s="84">
        <v>0</v>
      </c>
      <c r="R44" s="84">
        <v>1000</v>
      </c>
      <c r="S44" s="84">
        <v>0</v>
      </c>
      <c r="T44" s="84">
        <v>1000</v>
      </c>
      <c r="U44" s="84">
        <v>0</v>
      </c>
      <c r="V44" s="32"/>
      <c r="W44" s="32"/>
      <c r="X44" s="32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4"/>
      <c r="AP44" s="3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</row>
    <row r="45" spans="1:59" ht="59.25" customHeight="1" x14ac:dyDescent="0.2">
      <c r="A45" s="85" t="s">
        <v>445</v>
      </c>
      <c r="B45" s="158" t="s">
        <v>429</v>
      </c>
      <c r="C45" s="159"/>
      <c r="D45" s="159"/>
      <c r="E45" s="159"/>
      <c r="F45" s="160"/>
      <c r="G45" s="86"/>
      <c r="H45" s="78" t="s">
        <v>398</v>
      </c>
      <c r="I45" s="84">
        <v>5100</v>
      </c>
      <c r="J45" s="84">
        <v>0</v>
      </c>
      <c r="K45" s="84">
        <v>300</v>
      </c>
      <c r="L45" s="84">
        <v>400</v>
      </c>
      <c r="M45" s="84">
        <v>400</v>
      </c>
      <c r="N45" s="84">
        <v>400</v>
      </c>
      <c r="O45" s="84">
        <v>400</v>
      </c>
      <c r="P45" s="84">
        <v>600</v>
      </c>
      <c r="Q45" s="84">
        <v>600</v>
      </c>
      <c r="R45" s="84">
        <v>400</v>
      </c>
      <c r="S45" s="84">
        <v>600</v>
      </c>
      <c r="T45" s="84">
        <v>600</v>
      </c>
      <c r="U45" s="84">
        <v>400</v>
      </c>
      <c r="V45" s="32"/>
      <c r="W45" s="32"/>
      <c r="X45" s="32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4"/>
      <c r="AP45" s="3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</row>
    <row r="46" spans="1:59" ht="59.25" customHeight="1" x14ac:dyDescent="0.2">
      <c r="A46" s="85" t="s">
        <v>445</v>
      </c>
      <c r="B46" s="158" t="s">
        <v>430</v>
      </c>
      <c r="C46" s="159"/>
      <c r="D46" s="159"/>
      <c r="E46" s="159"/>
      <c r="F46" s="160"/>
      <c r="G46" s="86"/>
      <c r="H46" s="78" t="s">
        <v>398</v>
      </c>
      <c r="I46" s="84">
        <v>3500</v>
      </c>
      <c r="J46" s="84">
        <v>0</v>
      </c>
      <c r="K46" s="84">
        <v>300</v>
      </c>
      <c r="L46" s="84">
        <v>300</v>
      </c>
      <c r="M46" s="84">
        <v>300</v>
      </c>
      <c r="N46" s="84">
        <v>300</v>
      </c>
      <c r="O46" s="84">
        <v>300</v>
      </c>
      <c r="P46" s="84">
        <v>1000</v>
      </c>
      <c r="Q46" s="84">
        <v>1000</v>
      </c>
      <c r="R46" s="84">
        <v>0</v>
      </c>
      <c r="S46" s="84">
        <v>0</v>
      </c>
      <c r="T46" s="84">
        <v>0</v>
      </c>
      <c r="U46" s="84">
        <v>0</v>
      </c>
      <c r="V46" s="32"/>
      <c r="W46" s="32"/>
      <c r="X46" s="32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4"/>
      <c r="AP46" s="3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</row>
    <row r="47" spans="1:59" ht="59.25" customHeight="1" x14ac:dyDescent="0.2">
      <c r="A47" s="85" t="s">
        <v>445</v>
      </c>
      <c r="B47" s="158" t="s">
        <v>431</v>
      </c>
      <c r="C47" s="159"/>
      <c r="D47" s="159"/>
      <c r="E47" s="159"/>
      <c r="F47" s="160"/>
      <c r="G47" s="86"/>
      <c r="H47" s="78" t="s">
        <v>398</v>
      </c>
      <c r="I47" s="84">
        <v>2000</v>
      </c>
      <c r="J47" s="84">
        <v>0</v>
      </c>
      <c r="K47" s="84">
        <v>100</v>
      </c>
      <c r="L47" s="84">
        <v>200</v>
      </c>
      <c r="M47" s="84">
        <v>200</v>
      </c>
      <c r="N47" s="84">
        <v>100</v>
      </c>
      <c r="O47" s="84">
        <v>200</v>
      </c>
      <c r="P47" s="84">
        <v>200</v>
      </c>
      <c r="Q47" s="84">
        <v>200</v>
      </c>
      <c r="R47" s="84">
        <v>200</v>
      </c>
      <c r="S47" s="84">
        <v>200</v>
      </c>
      <c r="T47" s="84">
        <v>200</v>
      </c>
      <c r="U47" s="84">
        <v>200</v>
      </c>
      <c r="V47" s="32"/>
      <c r="W47" s="32"/>
      <c r="X47" s="32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4"/>
      <c r="AP47" s="3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</row>
    <row r="48" spans="1:59" ht="59.25" customHeight="1" x14ac:dyDescent="0.2">
      <c r="A48" s="85" t="s">
        <v>207</v>
      </c>
      <c r="B48" s="158" t="s">
        <v>261</v>
      </c>
      <c r="C48" s="159"/>
      <c r="D48" s="159"/>
      <c r="E48" s="159"/>
      <c r="F48" s="160"/>
      <c r="G48" s="86"/>
      <c r="H48" s="78" t="s">
        <v>398</v>
      </c>
      <c r="I48" s="84">
        <v>3877580.42</v>
      </c>
      <c r="J48" s="84">
        <v>0</v>
      </c>
      <c r="K48" s="84">
        <v>0</v>
      </c>
      <c r="L48" s="84">
        <v>969395.09</v>
      </c>
      <c r="M48" s="84">
        <v>0</v>
      </c>
      <c r="N48" s="84">
        <v>0</v>
      </c>
      <c r="O48" s="84">
        <v>969395.11</v>
      </c>
      <c r="P48" s="84">
        <v>0</v>
      </c>
      <c r="Q48" s="84">
        <v>0</v>
      </c>
      <c r="R48" s="84">
        <v>969395.11</v>
      </c>
      <c r="S48" s="84">
        <v>0</v>
      </c>
      <c r="T48" s="84">
        <v>0</v>
      </c>
      <c r="U48" s="84">
        <v>969395.11</v>
      </c>
      <c r="V48" s="32"/>
      <c r="W48" s="32"/>
      <c r="X48" s="32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4"/>
      <c r="AP48" s="3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</row>
    <row r="49" spans="1:59" ht="59.25" customHeight="1" x14ac:dyDescent="0.2">
      <c r="A49" s="85" t="s">
        <v>717</v>
      </c>
      <c r="B49" s="158" t="s">
        <v>432</v>
      </c>
      <c r="C49" s="159"/>
      <c r="D49" s="159"/>
      <c r="E49" s="159"/>
      <c r="F49" s="160"/>
      <c r="G49" s="86"/>
      <c r="H49" s="78" t="s">
        <v>398</v>
      </c>
      <c r="I49" s="84">
        <v>8100000</v>
      </c>
      <c r="J49" s="84">
        <v>405000</v>
      </c>
      <c r="K49" s="84">
        <v>243000</v>
      </c>
      <c r="L49" s="84">
        <v>729000</v>
      </c>
      <c r="M49" s="84">
        <v>729000</v>
      </c>
      <c r="N49" s="84">
        <v>405000</v>
      </c>
      <c r="O49" s="84">
        <v>729000</v>
      </c>
      <c r="P49" s="84">
        <v>891000</v>
      </c>
      <c r="Q49" s="84">
        <v>405000</v>
      </c>
      <c r="R49" s="84">
        <v>810000</v>
      </c>
      <c r="S49" s="84">
        <v>891000</v>
      </c>
      <c r="T49" s="84">
        <v>648000</v>
      </c>
      <c r="U49" s="84">
        <v>1215000</v>
      </c>
      <c r="V49" s="32"/>
      <c r="W49" s="32"/>
      <c r="X49" s="32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4"/>
      <c r="AP49" s="3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</row>
    <row r="50" spans="1:59" ht="59.25" customHeight="1" x14ac:dyDescent="0.2">
      <c r="A50" s="85" t="s">
        <v>208</v>
      </c>
      <c r="B50" s="158" t="s">
        <v>262</v>
      </c>
      <c r="C50" s="159"/>
      <c r="D50" s="159"/>
      <c r="E50" s="159"/>
      <c r="F50" s="160"/>
      <c r="G50" s="86"/>
      <c r="H50" s="78" t="s">
        <v>398</v>
      </c>
      <c r="I50" s="84">
        <v>2674257.96</v>
      </c>
      <c r="J50" s="84">
        <v>0</v>
      </c>
      <c r="K50" s="84">
        <v>0</v>
      </c>
      <c r="L50" s="84">
        <v>668564.49</v>
      </c>
      <c r="M50" s="84">
        <v>0</v>
      </c>
      <c r="N50" s="84">
        <v>0</v>
      </c>
      <c r="O50" s="84">
        <v>668564.49</v>
      </c>
      <c r="P50" s="84">
        <v>0</v>
      </c>
      <c r="Q50" s="84">
        <v>0</v>
      </c>
      <c r="R50" s="84">
        <v>668564.49</v>
      </c>
      <c r="S50" s="84">
        <v>0</v>
      </c>
      <c r="T50" s="84">
        <v>0</v>
      </c>
      <c r="U50" s="84">
        <v>668564.49</v>
      </c>
      <c r="V50" s="32"/>
      <c r="W50" s="32"/>
      <c r="X50" s="32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4"/>
      <c r="AP50" s="3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</row>
    <row r="51" spans="1:59" ht="59.25" customHeight="1" x14ac:dyDescent="0.2">
      <c r="A51" s="85" t="s">
        <v>209</v>
      </c>
      <c r="B51" s="158" t="s">
        <v>263</v>
      </c>
      <c r="C51" s="159"/>
      <c r="D51" s="159"/>
      <c r="E51" s="159"/>
      <c r="F51" s="160"/>
      <c r="G51" s="86"/>
      <c r="H51" s="78" t="s">
        <v>398</v>
      </c>
      <c r="I51" s="84">
        <v>400104.14</v>
      </c>
      <c r="J51" s="84">
        <v>0</v>
      </c>
      <c r="K51" s="84">
        <v>0</v>
      </c>
      <c r="L51" s="84">
        <v>100026</v>
      </c>
      <c r="M51" s="84">
        <v>0</v>
      </c>
      <c r="N51" s="84">
        <v>0</v>
      </c>
      <c r="O51" s="84">
        <v>100026.04</v>
      </c>
      <c r="P51" s="84">
        <v>0</v>
      </c>
      <c r="Q51" s="84">
        <v>0</v>
      </c>
      <c r="R51" s="84">
        <v>100026.04</v>
      </c>
      <c r="S51" s="84">
        <v>0</v>
      </c>
      <c r="T51" s="84">
        <v>0</v>
      </c>
      <c r="U51" s="84">
        <v>100026.06</v>
      </c>
      <c r="V51" s="32"/>
      <c r="W51" s="32"/>
      <c r="X51" s="32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4"/>
      <c r="AP51" s="3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</row>
    <row r="52" spans="1:59" ht="59.25" customHeight="1" x14ac:dyDescent="0.2">
      <c r="A52" s="85" t="s">
        <v>210</v>
      </c>
      <c r="B52" s="158" t="s">
        <v>264</v>
      </c>
      <c r="C52" s="159"/>
      <c r="D52" s="159"/>
      <c r="E52" s="159"/>
      <c r="F52" s="160"/>
      <c r="G52" s="86"/>
      <c r="H52" s="78" t="s">
        <v>398</v>
      </c>
      <c r="I52" s="84">
        <v>41525.699999999997</v>
      </c>
      <c r="J52" s="84">
        <v>0</v>
      </c>
      <c r="K52" s="84">
        <v>0</v>
      </c>
      <c r="L52" s="84">
        <v>10381.41</v>
      </c>
      <c r="M52" s="84">
        <v>0</v>
      </c>
      <c r="N52" s="84">
        <v>0</v>
      </c>
      <c r="O52" s="84">
        <v>10381.43</v>
      </c>
      <c r="P52" s="84">
        <v>0</v>
      </c>
      <c r="Q52" s="84">
        <v>0</v>
      </c>
      <c r="R52" s="84">
        <v>10381.43</v>
      </c>
      <c r="S52" s="84">
        <v>0</v>
      </c>
      <c r="T52" s="84">
        <v>0</v>
      </c>
      <c r="U52" s="84">
        <v>10381.43</v>
      </c>
      <c r="V52" s="32"/>
      <c r="W52" s="32"/>
      <c r="X52" s="32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4"/>
      <c r="AP52" s="3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</row>
    <row r="53" spans="1:59" ht="59.25" customHeight="1" x14ac:dyDescent="0.2">
      <c r="A53" s="85" t="s">
        <v>488</v>
      </c>
      <c r="B53" s="158" t="s">
        <v>493</v>
      </c>
      <c r="C53" s="159"/>
      <c r="D53" s="159"/>
      <c r="E53" s="159"/>
      <c r="F53" s="160"/>
      <c r="G53" s="86"/>
      <c r="H53" s="78" t="s">
        <v>398</v>
      </c>
      <c r="I53" s="84">
        <v>38533.96</v>
      </c>
      <c r="J53" s="84">
        <v>3211.16</v>
      </c>
      <c r="K53" s="84">
        <v>3211.16</v>
      </c>
      <c r="L53" s="84">
        <v>3211.16</v>
      </c>
      <c r="M53" s="84">
        <v>3211.16</v>
      </c>
      <c r="N53" s="84">
        <v>3211.16</v>
      </c>
      <c r="O53" s="84">
        <v>3211.16</v>
      </c>
      <c r="P53" s="84">
        <v>3211.16</v>
      </c>
      <c r="Q53" s="84">
        <v>3211.16</v>
      </c>
      <c r="R53" s="84">
        <v>3211.16</v>
      </c>
      <c r="S53" s="84">
        <v>3211.16</v>
      </c>
      <c r="T53" s="84">
        <v>3211.16</v>
      </c>
      <c r="U53" s="84">
        <v>3211.2</v>
      </c>
      <c r="V53" s="32"/>
      <c r="W53" s="32"/>
      <c r="X53" s="32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4"/>
      <c r="AP53" s="3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</row>
    <row r="54" spans="1:59" ht="59.25" customHeight="1" x14ac:dyDescent="0.2">
      <c r="A54" s="85" t="s">
        <v>728</v>
      </c>
      <c r="B54" s="158" t="s">
        <v>729</v>
      </c>
      <c r="C54" s="159"/>
      <c r="D54" s="159"/>
      <c r="E54" s="159"/>
      <c r="F54" s="160"/>
      <c r="G54" s="86"/>
      <c r="H54" s="78" t="s">
        <v>398</v>
      </c>
      <c r="I54" s="84">
        <v>17732.740000000002</v>
      </c>
      <c r="J54" s="84">
        <v>0</v>
      </c>
      <c r="K54" s="84">
        <v>0</v>
      </c>
      <c r="L54" s="84">
        <v>11573.88</v>
      </c>
      <c r="M54" s="84">
        <v>0</v>
      </c>
      <c r="N54" s="84">
        <v>0</v>
      </c>
      <c r="O54" s="84">
        <v>0</v>
      </c>
      <c r="P54" s="84">
        <v>6158.86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32"/>
      <c r="W54" s="32"/>
      <c r="X54" s="32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4"/>
      <c r="AP54" s="3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</row>
    <row r="55" spans="1:59" ht="59.25" customHeight="1" x14ac:dyDescent="0.2">
      <c r="A55" s="85" t="s">
        <v>462</v>
      </c>
      <c r="B55" s="158" t="s">
        <v>465</v>
      </c>
      <c r="C55" s="159"/>
      <c r="D55" s="159"/>
      <c r="E55" s="159"/>
      <c r="F55" s="160"/>
      <c r="G55" s="86"/>
      <c r="H55" s="78" t="s">
        <v>398</v>
      </c>
      <c r="I55" s="84">
        <v>35400</v>
      </c>
      <c r="J55" s="84">
        <v>0</v>
      </c>
      <c r="K55" s="84">
        <v>4210.1899999999996</v>
      </c>
      <c r="L55" s="84">
        <v>2014.96</v>
      </c>
      <c r="M55" s="84">
        <v>8640.5</v>
      </c>
      <c r="N55" s="84">
        <v>0</v>
      </c>
      <c r="O55" s="84">
        <v>0</v>
      </c>
      <c r="P55" s="84">
        <v>5606.6</v>
      </c>
      <c r="Q55" s="84">
        <v>0</v>
      </c>
      <c r="R55" s="84">
        <v>0</v>
      </c>
      <c r="S55" s="84">
        <v>14927.75</v>
      </c>
      <c r="T55" s="84">
        <v>0</v>
      </c>
      <c r="U55" s="84">
        <v>0</v>
      </c>
      <c r="V55" s="32"/>
      <c r="W55" s="32"/>
      <c r="X55" s="32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4"/>
      <c r="AP55" s="3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</row>
    <row r="56" spans="1:59" ht="59.25" customHeight="1" x14ac:dyDescent="0.2">
      <c r="A56" s="85" t="s">
        <v>211</v>
      </c>
      <c r="B56" s="158" t="s">
        <v>265</v>
      </c>
      <c r="C56" s="159"/>
      <c r="D56" s="159"/>
      <c r="E56" s="159"/>
      <c r="F56" s="160"/>
      <c r="G56" s="86"/>
      <c r="H56" s="78" t="s">
        <v>398</v>
      </c>
      <c r="I56" s="84">
        <v>717860.88</v>
      </c>
      <c r="J56" s="84">
        <v>0</v>
      </c>
      <c r="K56" s="84">
        <v>59821.74</v>
      </c>
      <c r="L56" s="84">
        <v>59821.74</v>
      </c>
      <c r="M56" s="84">
        <v>59821.74</v>
      </c>
      <c r="N56" s="84">
        <v>59821.74</v>
      </c>
      <c r="O56" s="84">
        <v>59821.74</v>
      </c>
      <c r="P56" s="84">
        <v>59821.74</v>
      </c>
      <c r="Q56" s="84">
        <v>59821.74</v>
      </c>
      <c r="R56" s="84">
        <v>59821.74</v>
      </c>
      <c r="S56" s="84">
        <v>59821.74</v>
      </c>
      <c r="T56" s="84">
        <v>59821.74</v>
      </c>
      <c r="U56" s="84">
        <v>119643.48</v>
      </c>
      <c r="V56" s="32"/>
      <c r="W56" s="32"/>
      <c r="X56" s="32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4"/>
      <c r="AP56" s="3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</row>
    <row r="57" spans="1:59" ht="59.25" customHeight="1" x14ac:dyDescent="0.2">
      <c r="A57" s="85" t="s">
        <v>212</v>
      </c>
      <c r="B57" s="158" t="s">
        <v>266</v>
      </c>
      <c r="C57" s="159"/>
      <c r="D57" s="159"/>
      <c r="E57" s="159"/>
      <c r="F57" s="160"/>
      <c r="G57" s="86"/>
      <c r="H57" s="78" t="s">
        <v>398</v>
      </c>
      <c r="I57" s="84">
        <v>205651.97</v>
      </c>
      <c r="J57" s="84">
        <v>0</v>
      </c>
      <c r="K57" s="84">
        <v>0</v>
      </c>
      <c r="L57" s="84">
        <v>51412.97</v>
      </c>
      <c r="M57" s="84">
        <v>0</v>
      </c>
      <c r="N57" s="84">
        <v>0</v>
      </c>
      <c r="O57" s="84">
        <v>51413</v>
      </c>
      <c r="P57" s="84">
        <v>0</v>
      </c>
      <c r="Q57" s="84">
        <v>0</v>
      </c>
      <c r="R57" s="84">
        <v>51413</v>
      </c>
      <c r="S57" s="84">
        <v>0</v>
      </c>
      <c r="T57" s="84">
        <v>0</v>
      </c>
      <c r="U57" s="84">
        <v>51413</v>
      </c>
      <c r="V57" s="32"/>
      <c r="W57" s="32"/>
      <c r="X57" s="32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4"/>
      <c r="AP57" s="3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</row>
    <row r="58" spans="1:59" ht="59.25" customHeight="1" x14ac:dyDescent="0.2">
      <c r="A58" s="85" t="s">
        <v>366</v>
      </c>
      <c r="B58" s="158" t="s">
        <v>377</v>
      </c>
      <c r="C58" s="159"/>
      <c r="D58" s="159"/>
      <c r="E58" s="159"/>
      <c r="F58" s="160"/>
      <c r="G58" s="86"/>
      <c r="H58" s="78" t="s">
        <v>398</v>
      </c>
      <c r="I58" s="84">
        <v>1000000</v>
      </c>
      <c r="J58" s="84">
        <v>0</v>
      </c>
      <c r="K58" s="84">
        <v>0</v>
      </c>
      <c r="L58" s="84">
        <v>0</v>
      </c>
      <c r="M58" s="84">
        <v>0</v>
      </c>
      <c r="N58" s="84">
        <v>0</v>
      </c>
      <c r="O58" s="84">
        <v>0</v>
      </c>
      <c r="P58" s="84">
        <v>1000000</v>
      </c>
      <c r="Q58" s="84">
        <v>0</v>
      </c>
      <c r="R58" s="84">
        <v>0</v>
      </c>
      <c r="S58" s="84">
        <v>0</v>
      </c>
      <c r="T58" s="84">
        <v>0</v>
      </c>
      <c r="U58" s="84">
        <v>0</v>
      </c>
      <c r="V58" s="32"/>
      <c r="W58" s="32"/>
      <c r="X58" s="32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4"/>
      <c r="AP58" s="3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</row>
    <row r="59" spans="1:59" ht="59.25" customHeight="1" x14ac:dyDescent="0.2">
      <c r="A59" s="85" t="s">
        <v>367</v>
      </c>
      <c r="B59" s="158" t="s">
        <v>378</v>
      </c>
      <c r="C59" s="159"/>
      <c r="D59" s="159"/>
      <c r="E59" s="159"/>
      <c r="F59" s="160"/>
      <c r="G59" s="86"/>
      <c r="H59" s="78" t="s">
        <v>398</v>
      </c>
      <c r="I59" s="84">
        <v>500000</v>
      </c>
      <c r="J59" s="84">
        <v>0</v>
      </c>
      <c r="K59" s="84">
        <v>0</v>
      </c>
      <c r="L59" s="84">
        <v>0</v>
      </c>
      <c r="M59" s="84">
        <v>0</v>
      </c>
      <c r="N59" s="84">
        <v>0</v>
      </c>
      <c r="O59" s="84">
        <v>0</v>
      </c>
      <c r="P59" s="84">
        <v>166000</v>
      </c>
      <c r="Q59" s="84">
        <v>0</v>
      </c>
      <c r="R59" s="84">
        <v>166000</v>
      </c>
      <c r="S59" s="84">
        <v>0</v>
      </c>
      <c r="T59" s="84">
        <v>0</v>
      </c>
      <c r="U59" s="84">
        <v>168000</v>
      </c>
      <c r="V59" s="32"/>
      <c r="W59" s="32"/>
      <c r="X59" s="32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4"/>
      <c r="AP59" s="3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</row>
    <row r="60" spans="1:59" ht="59.25" customHeight="1" x14ac:dyDescent="0.2">
      <c r="A60" s="85" t="s">
        <v>446</v>
      </c>
      <c r="B60" s="158" t="s">
        <v>433</v>
      </c>
      <c r="C60" s="159"/>
      <c r="D60" s="159"/>
      <c r="E60" s="159"/>
      <c r="F60" s="160"/>
      <c r="G60" s="86"/>
      <c r="H60" s="78" t="s">
        <v>398</v>
      </c>
      <c r="I60" s="84">
        <v>11673.86</v>
      </c>
      <c r="J60" s="84">
        <v>200</v>
      </c>
      <c r="K60" s="84">
        <v>0</v>
      </c>
      <c r="L60" s="84">
        <v>1600</v>
      </c>
      <c r="M60" s="84">
        <v>800</v>
      </c>
      <c r="N60" s="84">
        <v>500</v>
      </c>
      <c r="O60" s="84">
        <v>500</v>
      </c>
      <c r="P60" s="84">
        <v>0</v>
      </c>
      <c r="Q60" s="84">
        <v>500</v>
      </c>
      <c r="R60" s="84">
        <v>800</v>
      </c>
      <c r="S60" s="84">
        <v>800</v>
      </c>
      <c r="T60" s="84">
        <v>3400</v>
      </c>
      <c r="U60" s="84">
        <v>2573.86</v>
      </c>
      <c r="V60" s="32"/>
      <c r="W60" s="32"/>
      <c r="X60" s="32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4"/>
      <c r="AP60" s="3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</row>
    <row r="61" spans="1:59" ht="59.25" customHeight="1" x14ac:dyDescent="0.2">
      <c r="A61" s="85" t="s">
        <v>597</v>
      </c>
      <c r="B61" s="158" t="s">
        <v>642</v>
      </c>
      <c r="C61" s="159"/>
      <c r="D61" s="159"/>
      <c r="E61" s="159"/>
      <c r="F61" s="160"/>
      <c r="G61" s="86"/>
      <c r="H61" s="78" t="s">
        <v>398</v>
      </c>
      <c r="I61" s="84">
        <v>835</v>
      </c>
      <c r="J61" s="84">
        <v>0</v>
      </c>
      <c r="K61" s="84">
        <v>0</v>
      </c>
      <c r="L61" s="84">
        <v>0</v>
      </c>
      <c r="M61" s="84">
        <v>0</v>
      </c>
      <c r="N61" s="84">
        <v>0</v>
      </c>
      <c r="O61" s="84">
        <v>0</v>
      </c>
      <c r="P61" s="84">
        <v>835</v>
      </c>
      <c r="Q61" s="84">
        <v>0</v>
      </c>
      <c r="R61" s="84">
        <v>0</v>
      </c>
      <c r="S61" s="84">
        <v>0</v>
      </c>
      <c r="T61" s="84">
        <v>0</v>
      </c>
      <c r="U61" s="84">
        <v>0</v>
      </c>
      <c r="V61" s="32"/>
      <c r="W61" s="32"/>
      <c r="X61" s="32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4"/>
      <c r="AP61" s="3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</row>
    <row r="62" spans="1:59" ht="59.25" customHeight="1" x14ac:dyDescent="0.2">
      <c r="A62" s="85" t="s">
        <v>484</v>
      </c>
      <c r="B62" s="158" t="s">
        <v>480</v>
      </c>
      <c r="C62" s="159"/>
      <c r="D62" s="159"/>
      <c r="E62" s="159"/>
      <c r="F62" s="160"/>
      <c r="G62" s="86"/>
      <c r="H62" s="78" t="s">
        <v>398</v>
      </c>
      <c r="I62" s="84">
        <v>10985</v>
      </c>
      <c r="J62" s="84">
        <v>0</v>
      </c>
      <c r="K62" s="84">
        <v>1500</v>
      </c>
      <c r="L62" s="84">
        <v>0</v>
      </c>
      <c r="M62" s="84">
        <v>1500</v>
      </c>
      <c r="N62" s="84">
        <v>4500</v>
      </c>
      <c r="O62" s="84">
        <v>0</v>
      </c>
      <c r="P62" s="84">
        <v>0</v>
      </c>
      <c r="Q62" s="84">
        <v>0</v>
      </c>
      <c r="R62" s="84">
        <v>0</v>
      </c>
      <c r="S62" s="84">
        <v>3485</v>
      </c>
      <c r="T62" s="84">
        <v>0</v>
      </c>
      <c r="U62" s="84">
        <v>0</v>
      </c>
      <c r="V62" s="32"/>
      <c r="W62" s="32"/>
      <c r="X62" s="32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4"/>
      <c r="AP62" s="3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</row>
    <row r="63" spans="1:59" ht="59.25" customHeight="1" x14ac:dyDescent="0.2">
      <c r="A63" s="85" t="s">
        <v>447</v>
      </c>
      <c r="B63" s="158" t="s">
        <v>434</v>
      </c>
      <c r="C63" s="159"/>
      <c r="D63" s="159"/>
      <c r="E63" s="159"/>
      <c r="F63" s="160"/>
      <c r="G63" s="86"/>
      <c r="H63" s="78" t="s">
        <v>398</v>
      </c>
      <c r="I63" s="84">
        <v>11150</v>
      </c>
      <c r="J63" s="84">
        <v>1500</v>
      </c>
      <c r="K63" s="84">
        <v>0</v>
      </c>
      <c r="L63" s="84">
        <v>600</v>
      </c>
      <c r="M63" s="84">
        <v>1500</v>
      </c>
      <c r="N63" s="84">
        <v>0</v>
      </c>
      <c r="O63" s="84">
        <v>0</v>
      </c>
      <c r="P63" s="84">
        <v>1600</v>
      </c>
      <c r="Q63" s="84">
        <v>0</v>
      </c>
      <c r="R63" s="84">
        <v>0</v>
      </c>
      <c r="S63" s="84">
        <v>1600</v>
      </c>
      <c r="T63" s="84">
        <v>1600</v>
      </c>
      <c r="U63" s="84">
        <v>2750</v>
      </c>
      <c r="V63" s="32"/>
      <c r="W63" s="32"/>
      <c r="X63" s="32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4"/>
      <c r="AP63" s="3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</row>
    <row r="64" spans="1:59" ht="59.25" customHeight="1" x14ac:dyDescent="0.2">
      <c r="A64" s="85" t="s">
        <v>213</v>
      </c>
      <c r="B64" s="158" t="s">
        <v>267</v>
      </c>
      <c r="C64" s="159"/>
      <c r="D64" s="159"/>
      <c r="E64" s="159"/>
      <c r="F64" s="160"/>
      <c r="G64" s="86"/>
      <c r="H64" s="78" t="s">
        <v>398</v>
      </c>
      <c r="I64" s="84">
        <v>1330</v>
      </c>
      <c r="J64" s="84">
        <v>0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  <c r="P64" s="84">
        <v>1330</v>
      </c>
      <c r="Q64" s="84">
        <v>0</v>
      </c>
      <c r="R64" s="84">
        <v>0</v>
      </c>
      <c r="S64" s="84">
        <v>0</v>
      </c>
      <c r="T64" s="84">
        <v>0</v>
      </c>
      <c r="U64" s="84">
        <v>0</v>
      </c>
      <c r="V64" s="32"/>
      <c r="W64" s="32"/>
      <c r="X64" s="32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4"/>
      <c r="AP64" s="3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</row>
    <row r="65" spans="1:59" ht="59.25" customHeight="1" x14ac:dyDescent="0.2">
      <c r="A65" s="85" t="s">
        <v>214</v>
      </c>
      <c r="B65" s="158" t="s">
        <v>268</v>
      </c>
      <c r="C65" s="159"/>
      <c r="D65" s="159"/>
      <c r="E65" s="159"/>
      <c r="F65" s="160"/>
      <c r="G65" s="86"/>
      <c r="H65" s="78" t="s">
        <v>398</v>
      </c>
      <c r="I65" s="84">
        <v>8020</v>
      </c>
      <c r="J65" s="84">
        <v>0</v>
      </c>
      <c r="K65" s="84">
        <v>0</v>
      </c>
      <c r="L65" s="84">
        <v>0</v>
      </c>
      <c r="M65" s="84">
        <v>2000</v>
      </c>
      <c r="N65" s="84">
        <v>0</v>
      </c>
      <c r="O65" s="84">
        <v>0</v>
      </c>
      <c r="P65" s="84">
        <v>2000</v>
      </c>
      <c r="Q65" s="84">
        <v>0</v>
      </c>
      <c r="R65" s="84">
        <v>0</v>
      </c>
      <c r="S65" s="84">
        <v>2000</v>
      </c>
      <c r="T65" s="84">
        <v>0</v>
      </c>
      <c r="U65" s="84">
        <v>2020</v>
      </c>
      <c r="V65" s="32"/>
      <c r="W65" s="32"/>
      <c r="X65" s="32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4"/>
      <c r="AP65" s="3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</row>
    <row r="66" spans="1:59" ht="59.25" customHeight="1" x14ac:dyDescent="0.2">
      <c r="A66" s="85" t="s">
        <v>215</v>
      </c>
      <c r="B66" s="158" t="s">
        <v>269</v>
      </c>
      <c r="C66" s="159"/>
      <c r="D66" s="159"/>
      <c r="E66" s="159"/>
      <c r="F66" s="160"/>
      <c r="G66" s="86"/>
      <c r="H66" s="78" t="s">
        <v>398</v>
      </c>
      <c r="I66" s="84">
        <v>30365</v>
      </c>
      <c r="J66" s="84">
        <v>0</v>
      </c>
      <c r="K66" s="84">
        <v>0</v>
      </c>
      <c r="L66" s="84">
        <v>2500</v>
      </c>
      <c r="M66" s="84">
        <v>0</v>
      </c>
      <c r="N66" s="84">
        <v>5865</v>
      </c>
      <c r="O66" s="84">
        <v>5000</v>
      </c>
      <c r="P66" s="84">
        <v>5000</v>
      </c>
      <c r="Q66" s="84">
        <v>7000</v>
      </c>
      <c r="R66" s="84">
        <v>0</v>
      </c>
      <c r="S66" s="84">
        <v>0</v>
      </c>
      <c r="T66" s="84">
        <v>5000</v>
      </c>
      <c r="U66" s="84">
        <v>0</v>
      </c>
      <c r="V66" s="32"/>
      <c r="W66" s="32"/>
      <c r="X66" s="32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4"/>
      <c r="AP66" s="3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</row>
    <row r="67" spans="1:59" ht="59.25" customHeight="1" x14ac:dyDescent="0.2">
      <c r="A67" s="85" t="s">
        <v>489</v>
      </c>
      <c r="B67" s="158" t="s">
        <v>494</v>
      </c>
      <c r="C67" s="159"/>
      <c r="D67" s="159"/>
      <c r="E67" s="159"/>
      <c r="F67" s="160"/>
      <c r="G67" s="86"/>
      <c r="H67" s="78" t="s">
        <v>398</v>
      </c>
      <c r="I67" s="84">
        <v>1500</v>
      </c>
      <c r="J67" s="84">
        <v>0</v>
      </c>
      <c r="K67" s="84">
        <v>0</v>
      </c>
      <c r="L67" s="84">
        <v>0</v>
      </c>
      <c r="M67" s="84">
        <v>0</v>
      </c>
      <c r="N67" s="84">
        <v>0</v>
      </c>
      <c r="O67" s="84">
        <v>0</v>
      </c>
      <c r="P67" s="84">
        <v>0</v>
      </c>
      <c r="Q67" s="84">
        <v>0</v>
      </c>
      <c r="R67" s="84">
        <v>0</v>
      </c>
      <c r="S67" s="84">
        <v>0</v>
      </c>
      <c r="T67" s="84">
        <v>0</v>
      </c>
      <c r="U67" s="84">
        <v>1500</v>
      </c>
      <c r="V67" s="32"/>
      <c r="W67" s="32"/>
      <c r="X67" s="32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4"/>
      <c r="AP67" s="3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</row>
    <row r="68" spans="1:59" ht="59.25" customHeight="1" x14ac:dyDescent="0.2">
      <c r="A68" s="85" t="s">
        <v>368</v>
      </c>
      <c r="B68" s="158" t="s">
        <v>379</v>
      </c>
      <c r="C68" s="159"/>
      <c r="D68" s="159"/>
      <c r="E68" s="159"/>
      <c r="F68" s="160"/>
      <c r="G68" s="86"/>
      <c r="H68" s="78" t="s">
        <v>398</v>
      </c>
      <c r="I68" s="84">
        <v>665</v>
      </c>
      <c r="J68" s="84">
        <v>0</v>
      </c>
      <c r="K68" s="84">
        <v>0</v>
      </c>
      <c r="L68" s="84">
        <v>0</v>
      </c>
      <c r="M68" s="84">
        <v>0</v>
      </c>
      <c r="N68" s="84">
        <v>0</v>
      </c>
      <c r="O68" s="84">
        <v>0</v>
      </c>
      <c r="P68" s="84">
        <v>0</v>
      </c>
      <c r="Q68" s="84">
        <v>0</v>
      </c>
      <c r="R68" s="84">
        <v>0</v>
      </c>
      <c r="S68" s="84">
        <v>0</v>
      </c>
      <c r="T68" s="84">
        <v>665</v>
      </c>
      <c r="U68" s="84">
        <v>0</v>
      </c>
      <c r="V68" s="32"/>
      <c r="W68" s="32"/>
      <c r="X68" s="32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4"/>
      <c r="AP68" s="3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</row>
    <row r="69" spans="1:59" ht="59.25" customHeight="1" x14ac:dyDescent="0.2">
      <c r="A69" s="85" t="s">
        <v>369</v>
      </c>
      <c r="B69" s="158" t="s">
        <v>380</v>
      </c>
      <c r="C69" s="159"/>
      <c r="D69" s="159"/>
      <c r="E69" s="159"/>
      <c r="F69" s="160"/>
      <c r="G69" s="86"/>
      <c r="H69" s="78" t="s">
        <v>398</v>
      </c>
      <c r="I69" s="84">
        <v>9485</v>
      </c>
      <c r="J69" s="84">
        <v>0</v>
      </c>
      <c r="K69" s="84">
        <v>984</v>
      </c>
      <c r="L69" s="84">
        <v>0</v>
      </c>
      <c r="M69" s="84">
        <v>2125.25</v>
      </c>
      <c r="N69" s="84">
        <v>0</v>
      </c>
      <c r="O69" s="84">
        <v>0</v>
      </c>
      <c r="P69" s="84">
        <v>2125.25</v>
      </c>
      <c r="Q69" s="84">
        <v>0</v>
      </c>
      <c r="R69" s="84">
        <v>0</v>
      </c>
      <c r="S69" s="84">
        <v>2125.25</v>
      </c>
      <c r="T69" s="84">
        <v>0</v>
      </c>
      <c r="U69" s="84">
        <v>2125.25</v>
      </c>
      <c r="V69" s="32"/>
      <c r="W69" s="32"/>
      <c r="X69" s="32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4"/>
      <c r="AP69" s="3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</row>
    <row r="70" spans="1:59" ht="59.25" customHeight="1" x14ac:dyDescent="0.2">
      <c r="A70" s="85" t="s">
        <v>370</v>
      </c>
      <c r="B70" s="158" t="s">
        <v>381</v>
      </c>
      <c r="C70" s="159"/>
      <c r="D70" s="159"/>
      <c r="E70" s="159"/>
      <c r="F70" s="160"/>
      <c r="G70" s="86"/>
      <c r="H70" s="78" t="s">
        <v>398</v>
      </c>
      <c r="I70" s="84">
        <v>3440</v>
      </c>
      <c r="J70" s="84">
        <v>0</v>
      </c>
      <c r="K70" s="84">
        <v>0</v>
      </c>
      <c r="L70" s="84">
        <v>0</v>
      </c>
      <c r="M70" s="84">
        <v>0</v>
      </c>
      <c r="N70" s="84">
        <v>2500</v>
      </c>
      <c r="O70" s="84">
        <v>0</v>
      </c>
      <c r="P70" s="84">
        <v>0</v>
      </c>
      <c r="Q70" s="84">
        <v>0</v>
      </c>
      <c r="R70" s="84">
        <v>0</v>
      </c>
      <c r="S70" s="84">
        <v>0</v>
      </c>
      <c r="T70" s="84">
        <v>0</v>
      </c>
      <c r="U70" s="84">
        <v>940</v>
      </c>
      <c r="V70" s="32"/>
      <c r="W70" s="32"/>
      <c r="X70" s="32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4"/>
      <c r="AP70" s="3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</row>
    <row r="71" spans="1:59" ht="59.25" customHeight="1" x14ac:dyDescent="0.2">
      <c r="A71" s="85" t="s">
        <v>490</v>
      </c>
      <c r="B71" s="158" t="s">
        <v>495</v>
      </c>
      <c r="C71" s="159"/>
      <c r="D71" s="159"/>
      <c r="E71" s="159"/>
      <c r="F71" s="160"/>
      <c r="G71" s="86"/>
      <c r="H71" s="78" t="s">
        <v>398</v>
      </c>
      <c r="I71" s="84">
        <v>72935</v>
      </c>
      <c r="J71" s="84">
        <v>0</v>
      </c>
      <c r="K71" s="84">
        <v>0</v>
      </c>
      <c r="L71" s="84">
        <v>0</v>
      </c>
      <c r="M71" s="84">
        <v>18233.75</v>
      </c>
      <c r="N71" s="84">
        <v>0</v>
      </c>
      <c r="O71" s="84">
        <v>0</v>
      </c>
      <c r="P71" s="84">
        <v>18233.75</v>
      </c>
      <c r="Q71" s="84">
        <v>0</v>
      </c>
      <c r="R71" s="84">
        <v>0</v>
      </c>
      <c r="S71" s="84">
        <v>18233.75</v>
      </c>
      <c r="T71" s="84">
        <v>0</v>
      </c>
      <c r="U71" s="84">
        <v>18233.75</v>
      </c>
      <c r="V71" s="32"/>
      <c r="W71" s="32"/>
      <c r="X71" s="32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4"/>
      <c r="AP71" s="3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</row>
    <row r="72" spans="1:59" ht="59.25" customHeight="1" x14ac:dyDescent="0.2">
      <c r="A72" s="85" t="s">
        <v>518</v>
      </c>
      <c r="B72" s="158" t="s">
        <v>643</v>
      </c>
      <c r="C72" s="159"/>
      <c r="D72" s="159"/>
      <c r="E72" s="159"/>
      <c r="F72" s="160"/>
      <c r="G72" s="86"/>
      <c r="H72" s="78" t="s">
        <v>398</v>
      </c>
      <c r="I72" s="84">
        <v>1000</v>
      </c>
      <c r="J72" s="84">
        <v>0</v>
      </c>
      <c r="K72" s="84">
        <v>0</v>
      </c>
      <c r="L72" s="84">
        <v>500</v>
      </c>
      <c r="M72" s="84">
        <v>0</v>
      </c>
      <c r="N72" s="84">
        <v>0</v>
      </c>
      <c r="O72" s="84">
        <v>500</v>
      </c>
      <c r="P72" s="84">
        <v>0</v>
      </c>
      <c r="Q72" s="84">
        <v>0</v>
      </c>
      <c r="R72" s="84">
        <v>0</v>
      </c>
      <c r="S72" s="84">
        <v>0</v>
      </c>
      <c r="T72" s="84">
        <v>0</v>
      </c>
      <c r="U72" s="84">
        <v>0</v>
      </c>
      <c r="V72" s="32"/>
      <c r="W72" s="32"/>
      <c r="X72" s="32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4"/>
      <c r="AP72" s="3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</row>
    <row r="73" spans="1:59" ht="59.25" customHeight="1" x14ac:dyDescent="0.2">
      <c r="A73" s="85" t="s">
        <v>518</v>
      </c>
      <c r="B73" s="158" t="s">
        <v>519</v>
      </c>
      <c r="C73" s="159"/>
      <c r="D73" s="159"/>
      <c r="E73" s="159"/>
      <c r="F73" s="160"/>
      <c r="G73" s="86"/>
      <c r="H73" s="78" t="s">
        <v>398</v>
      </c>
      <c r="I73" s="84">
        <v>4000</v>
      </c>
      <c r="J73" s="84">
        <v>0</v>
      </c>
      <c r="K73" s="84">
        <v>0</v>
      </c>
      <c r="L73" s="84">
        <v>1000</v>
      </c>
      <c r="M73" s="84">
        <v>0</v>
      </c>
      <c r="N73" s="84">
        <v>0</v>
      </c>
      <c r="O73" s="84">
        <v>1000</v>
      </c>
      <c r="P73" s="84">
        <v>0</v>
      </c>
      <c r="Q73" s="84">
        <v>0</v>
      </c>
      <c r="R73" s="84">
        <v>1000</v>
      </c>
      <c r="S73" s="84">
        <v>0</v>
      </c>
      <c r="T73" s="84">
        <v>1000</v>
      </c>
      <c r="U73" s="84">
        <v>0</v>
      </c>
      <c r="V73" s="32"/>
      <c r="W73" s="32"/>
      <c r="X73" s="32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4"/>
      <c r="AP73" s="3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</row>
    <row r="74" spans="1:59" ht="59.25" customHeight="1" x14ac:dyDescent="0.2">
      <c r="A74" s="85" t="s">
        <v>518</v>
      </c>
      <c r="B74" s="158" t="s">
        <v>520</v>
      </c>
      <c r="C74" s="159"/>
      <c r="D74" s="159"/>
      <c r="E74" s="159"/>
      <c r="F74" s="160"/>
      <c r="G74" s="86"/>
      <c r="H74" s="78" t="s">
        <v>398</v>
      </c>
      <c r="I74" s="84">
        <v>3000</v>
      </c>
      <c r="J74" s="84">
        <v>0</v>
      </c>
      <c r="K74" s="84">
        <v>0</v>
      </c>
      <c r="L74" s="84">
        <v>1000</v>
      </c>
      <c r="M74" s="84">
        <v>1000</v>
      </c>
      <c r="N74" s="84">
        <v>1000</v>
      </c>
      <c r="O74" s="84">
        <v>0</v>
      </c>
      <c r="P74" s="84">
        <v>0</v>
      </c>
      <c r="Q74" s="84">
        <v>0</v>
      </c>
      <c r="R74" s="84">
        <v>0</v>
      </c>
      <c r="S74" s="84">
        <v>0</v>
      </c>
      <c r="T74" s="84">
        <v>0</v>
      </c>
      <c r="U74" s="84">
        <v>0</v>
      </c>
      <c r="V74" s="32"/>
      <c r="W74" s="32"/>
      <c r="X74" s="32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4"/>
      <c r="AP74" s="3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</row>
    <row r="75" spans="1:59" ht="59.25" customHeight="1" x14ac:dyDescent="0.2">
      <c r="A75" s="85" t="s">
        <v>448</v>
      </c>
      <c r="B75" s="158" t="s">
        <v>435</v>
      </c>
      <c r="C75" s="159"/>
      <c r="D75" s="159"/>
      <c r="E75" s="159"/>
      <c r="F75" s="160"/>
      <c r="G75" s="86"/>
      <c r="H75" s="78" t="s">
        <v>398</v>
      </c>
      <c r="I75" s="84">
        <v>2830</v>
      </c>
      <c r="J75" s="84">
        <v>0</v>
      </c>
      <c r="K75" s="84">
        <v>0</v>
      </c>
      <c r="L75" s="84">
        <v>0</v>
      </c>
      <c r="M75" s="84">
        <v>0</v>
      </c>
      <c r="N75" s="84">
        <v>0</v>
      </c>
      <c r="O75" s="84">
        <v>0</v>
      </c>
      <c r="P75" s="84">
        <v>0</v>
      </c>
      <c r="Q75" s="84">
        <v>0</v>
      </c>
      <c r="R75" s="84">
        <v>0</v>
      </c>
      <c r="S75" s="84">
        <v>1400</v>
      </c>
      <c r="T75" s="84">
        <v>1430</v>
      </c>
      <c r="U75" s="84">
        <v>0</v>
      </c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4"/>
      <c r="AP75" s="3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</row>
    <row r="76" spans="1:59" ht="59.25" customHeight="1" x14ac:dyDescent="0.2">
      <c r="A76" s="85" t="s">
        <v>491</v>
      </c>
      <c r="B76" s="158" t="s">
        <v>496</v>
      </c>
      <c r="C76" s="159"/>
      <c r="D76" s="159"/>
      <c r="E76" s="159"/>
      <c r="F76" s="160"/>
      <c r="G76" s="86"/>
      <c r="H76" s="78" t="s">
        <v>398</v>
      </c>
      <c r="I76" s="84">
        <v>335</v>
      </c>
      <c r="J76" s="84">
        <v>0</v>
      </c>
      <c r="K76" s="84">
        <v>0</v>
      </c>
      <c r="L76" s="84">
        <v>0</v>
      </c>
      <c r="M76" s="84">
        <v>0</v>
      </c>
      <c r="N76" s="84">
        <v>0</v>
      </c>
      <c r="O76" s="84">
        <v>0</v>
      </c>
      <c r="P76" s="84">
        <v>0</v>
      </c>
      <c r="Q76" s="84">
        <v>0</v>
      </c>
      <c r="R76" s="84">
        <v>0</v>
      </c>
      <c r="S76" s="84">
        <v>335</v>
      </c>
      <c r="T76" s="84">
        <v>0</v>
      </c>
      <c r="U76" s="84">
        <v>0</v>
      </c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4"/>
      <c r="AP76" s="3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</row>
    <row r="77" spans="1:59" ht="59.25" customHeight="1" x14ac:dyDescent="0.2">
      <c r="A77" s="85" t="s">
        <v>598</v>
      </c>
      <c r="B77" s="158" t="s">
        <v>644</v>
      </c>
      <c r="C77" s="159"/>
      <c r="D77" s="159"/>
      <c r="E77" s="159"/>
      <c r="F77" s="160"/>
      <c r="G77" s="86"/>
      <c r="H77" s="78" t="s">
        <v>398</v>
      </c>
      <c r="I77" s="84">
        <v>500</v>
      </c>
      <c r="J77" s="84">
        <v>0</v>
      </c>
      <c r="K77" s="84">
        <v>0</v>
      </c>
      <c r="L77" s="84">
        <v>0</v>
      </c>
      <c r="M77" s="84">
        <v>0</v>
      </c>
      <c r="N77" s="84">
        <v>0</v>
      </c>
      <c r="O77" s="84">
        <v>0</v>
      </c>
      <c r="P77" s="84">
        <v>0</v>
      </c>
      <c r="Q77" s="84">
        <v>0</v>
      </c>
      <c r="R77" s="84">
        <v>500</v>
      </c>
      <c r="S77" s="84">
        <v>0</v>
      </c>
      <c r="T77" s="84">
        <v>0</v>
      </c>
      <c r="U77" s="84">
        <v>0</v>
      </c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4"/>
      <c r="AP77" s="3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</row>
    <row r="78" spans="1:59" ht="59.25" customHeight="1" x14ac:dyDescent="0.2">
      <c r="A78" s="85" t="s">
        <v>599</v>
      </c>
      <c r="B78" s="158" t="s">
        <v>645</v>
      </c>
      <c r="C78" s="159"/>
      <c r="D78" s="159"/>
      <c r="E78" s="159"/>
      <c r="F78" s="160"/>
      <c r="G78" s="86"/>
      <c r="H78" s="78" t="s">
        <v>398</v>
      </c>
      <c r="I78" s="84">
        <v>100</v>
      </c>
      <c r="J78" s="84">
        <v>0</v>
      </c>
      <c r="K78" s="84">
        <v>0</v>
      </c>
      <c r="L78" s="84">
        <v>0</v>
      </c>
      <c r="M78" s="84">
        <v>0</v>
      </c>
      <c r="N78" s="84">
        <v>0</v>
      </c>
      <c r="O78" s="84">
        <v>0</v>
      </c>
      <c r="P78" s="84">
        <v>0</v>
      </c>
      <c r="Q78" s="84">
        <v>0</v>
      </c>
      <c r="R78" s="84">
        <v>0</v>
      </c>
      <c r="S78" s="84">
        <v>100</v>
      </c>
      <c r="T78" s="84">
        <v>0</v>
      </c>
      <c r="U78" s="84">
        <v>0</v>
      </c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4"/>
      <c r="AP78" s="3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</row>
    <row r="79" spans="1:59" ht="59.25" customHeight="1" x14ac:dyDescent="0.2">
      <c r="A79" s="85" t="s">
        <v>485</v>
      </c>
      <c r="B79" s="158" t="s">
        <v>481</v>
      </c>
      <c r="C79" s="159"/>
      <c r="D79" s="159"/>
      <c r="E79" s="159"/>
      <c r="F79" s="160"/>
      <c r="G79" s="86"/>
      <c r="H79" s="78" t="s">
        <v>398</v>
      </c>
      <c r="I79" s="84">
        <v>4850</v>
      </c>
      <c r="J79" s="84">
        <v>0</v>
      </c>
      <c r="K79" s="84">
        <v>0</v>
      </c>
      <c r="L79" s="84">
        <v>0</v>
      </c>
      <c r="M79" s="84">
        <v>0</v>
      </c>
      <c r="N79" s="84">
        <v>0</v>
      </c>
      <c r="O79" s="84">
        <v>0</v>
      </c>
      <c r="P79" s="84">
        <v>0</v>
      </c>
      <c r="Q79" s="84">
        <v>0</v>
      </c>
      <c r="R79" s="84">
        <v>0</v>
      </c>
      <c r="S79" s="84">
        <v>0</v>
      </c>
      <c r="T79" s="84">
        <v>0</v>
      </c>
      <c r="U79" s="84">
        <v>4850</v>
      </c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4"/>
      <c r="AP79" s="3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</row>
    <row r="80" spans="1:59" ht="59.25" customHeight="1" x14ac:dyDescent="0.2">
      <c r="A80" s="85" t="s">
        <v>216</v>
      </c>
      <c r="B80" s="158" t="s">
        <v>270</v>
      </c>
      <c r="C80" s="159"/>
      <c r="D80" s="159"/>
      <c r="E80" s="159"/>
      <c r="F80" s="160"/>
      <c r="G80" s="86"/>
      <c r="H80" s="78" t="s">
        <v>398</v>
      </c>
      <c r="I80" s="84">
        <v>500</v>
      </c>
      <c r="J80" s="84">
        <v>0</v>
      </c>
      <c r="K80" s="84">
        <v>0</v>
      </c>
      <c r="L80" s="84">
        <v>0</v>
      </c>
      <c r="M80" s="84">
        <v>0</v>
      </c>
      <c r="N80" s="84">
        <v>0</v>
      </c>
      <c r="O80" s="84">
        <v>0</v>
      </c>
      <c r="P80" s="84">
        <v>0</v>
      </c>
      <c r="Q80" s="84">
        <v>0</v>
      </c>
      <c r="R80" s="84">
        <v>500</v>
      </c>
      <c r="S80" s="84">
        <v>0</v>
      </c>
      <c r="T80" s="84">
        <v>0</v>
      </c>
      <c r="U80" s="84">
        <v>0</v>
      </c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4"/>
      <c r="AP80" s="3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</row>
    <row r="81" spans="1:59" ht="59.25" customHeight="1" x14ac:dyDescent="0.2">
      <c r="A81" s="85" t="s">
        <v>217</v>
      </c>
      <c r="B81" s="158" t="s">
        <v>271</v>
      </c>
      <c r="C81" s="159"/>
      <c r="D81" s="159"/>
      <c r="E81" s="159"/>
      <c r="F81" s="160"/>
      <c r="G81" s="86"/>
      <c r="H81" s="78" t="s">
        <v>398</v>
      </c>
      <c r="I81" s="84">
        <v>505</v>
      </c>
      <c r="J81" s="84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  <c r="P81" s="84">
        <v>0</v>
      </c>
      <c r="Q81" s="84">
        <v>0</v>
      </c>
      <c r="R81" s="84">
        <v>0</v>
      </c>
      <c r="S81" s="84">
        <v>0</v>
      </c>
      <c r="T81" s="84">
        <v>505</v>
      </c>
      <c r="U81" s="84">
        <v>0</v>
      </c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4"/>
      <c r="AP81" s="3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</row>
    <row r="82" spans="1:59" ht="59.25" customHeight="1" x14ac:dyDescent="0.2">
      <c r="A82" s="85" t="s">
        <v>218</v>
      </c>
      <c r="B82" s="158" t="s">
        <v>272</v>
      </c>
      <c r="C82" s="159"/>
      <c r="D82" s="159"/>
      <c r="E82" s="159"/>
      <c r="F82" s="160"/>
      <c r="G82" s="86"/>
      <c r="H82" s="78" t="s">
        <v>398</v>
      </c>
      <c r="I82" s="84">
        <v>165</v>
      </c>
      <c r="J82" s="84">
        <v>0</v>
      </c>
      <c r="K82" s="84">
        <v>0</v>
      </c>
      <c r="L82" s="84">
        <v>0</v>
      </c>
      <c r="M82" s="84">
        <v>0</v>
      </c>
      <c r="N82" s="84">
        <v>0</v>
      </c>
      <c r="O82" s="84">
        <v>0</v>
      </c>
      <c r="P82" s="84">
        <v>0</v>
      </c>
      <c r="Q82" s="84">
        <v>0</v>
      </c>
      <c r="R82" s="84">
        <v>0</v>
      </c>
      <c r="S82" s="84">
        <v>0</v>
      </c>
      <c r="T82" s="84">
        <v>165</v>
      </c>
      <c r="U82" s="84">
        <v>0</v>
      </c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4"/>
      <c r="AP82" s="3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</row>
    <row r="83" spans="1:59" ht="59.25" customHeight="1" x14ac:dyDescent="0.2">
      <c r="A83" s="85" t="s">
        <v>219</v>
      </c>
      <c r="B83" s="158" t="s">
        <v>273</v>
      </c>
      <c r="C83" s="159"/>
      <c r="D83" s="159"/>
      <c r="E83" s="159"/>
      <c r="F83" s="160"/>
      <c r="G83" s="86"/>
      <c r="H83" s="78" t="s">
        <v>398</v>
      </c>
      <c r="I83" s="84">
        <v>6245</v>
      </c>
      <c r="J83" s="84">
        <v>250</v>
      </c>
      <c r="K83" s="84">
        <v>500</v>
      </c>
      <c r="L83" s="84">
        <v>250</v>
      </c>
      <c r="M83" s="84">
        <v>1750</v>
      </c>
      <c r="N83" s="84">
        <v>1250</v>
      </c>
      <c r="O83" s="84">
        <v>0</v>
      </c>
      <c r="P83" s="84">
        <v>240</v>
      </c>
      <c r="Q83" s="84">
        <v>0</v>
      </c>
      <c r="R83" s="84">
        <v>0</v>
      </c>
      <c r="S83" s="84">
        <v>500</v>
      </c>
      <c r="T83" s="84">
        <v>0</v>
      </c>
      <c r="U83" s="84">
        <v>1505</v>
      </c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4"/>
      <c r="AP83" s="3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</row>
    <row r="84" spans="1:59" ht="59.25" customHeight="1" x14ac:dyDescent="0.2">
      <c r="A84" s="85" t="s">
        <v>521</v>
      </c>
      <c r="B84" s="158" t="s">
        <v>522</v>
      </c>
      <c r="C84" s="159"/>
      <c r="D84" s="159"/>
      <c r="E84" s="159"/>
      <c r="F84" s="160"/>
      <c r="G84" s="86"/>
      <c r="H84" s="78" t="s">
        <v>398</v>
      </c>
      <c r="I84" s="84">
        <v>38333</v>
      </c>
      <c r="J84" s="84">
        <v>0</v>
      </c>
      <c r="K84" s="84">
        <v>0</v>
      </c>
      <c r="L84" s="84">
        <v>0</v>
      </c>
      <c r="M84" s="84">
        <v>0</v>
      </c>
      <c r="N84" s="84">
        <v>0</v>
      </c>
      <c r="O84" s="84">
        <v>0</v>
      </c>
      <c r="P84" s="84">
        <v>38333</v>
      </c>
      <c r="Q84" s="84">
        <v>0</v>
      </c>
      <c r="R84" s="84">
        <v>0</v>
      </c>
      <c r="S84" s="84">
        <v>0</v>
      </c>
      <c r="T84" s="84">
        <v>0</v>
      </c>
      <c r="U84" s="84">
        <v>0</v>
      </c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4"/>
      <c r="AP84" s="3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</row>
    <row r="85" spans="1:59" ht="59.25" customHeight="1" x14ac:dyDescent="0.2">
      <c r="A85" s="85" t="s">
        <v>371</v>
      </c>
      <c r="B85" s="158" t="s">
        <v>382</v>
      </c>
      <c r="C85" s="159"/>
      <c r="D85" s="159"/>
      <c r="E85" s="159"/>
      <c r="F85" s="160"/>
      <c r="G85" s="86"/>
      <c r="H85" s="78" t="s">
        <v>398</v>
      </c>
      <c r="I85" s="84">
        <v>2750</v>
      </c>
      <c r="J85" s="84">
        <v>0</v>
      </c>
      <c r="K85" s="84">
        <v>0</v>
      </c>
      <c r="L85" s="84">
        <v>0</v>
      </c>
      <c r="M85" s="84">
        <v>687.5</v>
      </c>
      <c r="N85" s="84">
        <v>0</v>
      </c>
      <c r="O85" s="84">
        <v>0</v>
      </c>
      <c r="P85" s="84">
        <v>687.5</v>
      </c>
      <c r="Q85" s="84">
        <v>0</v>
      </c>
      <c r="R85" s="84">
        <v>0</v>
      </c>
      <c r="S85" s="84">
        <v>687.5</v>
      </c>
      <c r="T85" s="84">
        <v>0</v>
      </c>
      <c r="U85" s="84">
        <v>687.5</v>
      </c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4"/>
      <c r="AP85" s="3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</row>
    <row r="86" spans="1:59" ht="59.25" customHeight="1" x14ac:dyDescent="0.2">
      <c r="A86" s="85" t="s">
        <v>220</v>
      </c>
      <c r="B86" s="158" t="s">
        <v>274</v>
      </c>
      <c r="C86" s="159"/>
      <c r="D86" s="159"/>
      <c r="E86" s="159"/>
      <c r="F86" s="160"/>
      <c r="G86" s="86"/>
      <c r="H86" s="78" t="s">
        <v>398</v>
      </c>
      <c r="I86" s="84">
        <v>1535</v>
      </c>
      <c r="J86" s="84">
        <v>0</v>
      </c>
      <c r="K86" s="84">
        <v>300</v>
      </c>
      <c r="L86" s="84">
        <v>0</v>
      </c>
      <c r="M86" s="84">
        <v>0</v>
      </c>
      <c r="N86" s="84">
        <v>0</v>
      </c>
      <c r="O86" s="84">
        <v>0</v>
      </c>
      <c r="P86" s="84">
        <v>300</v>
      </c>
      <c r="Q86" s="84">
        <v>0</v>
      </c>
      <c r="R86" s="84">
        <v>0</v>
      </c>
      <c r="S86" s="84">
        <v>300</v>
      </c>
      <c r="T86" s="84">
        <v>0</v>
      </c>
      <c r="U86" s="84">
        <v>635</v>
      </c>
      <c r="V86" s="32"/>
      <c r="W86" s="32"/>
      <c r="X86" s="3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4"/>
      <c r="AP86" s="3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</row>
    <row r="87" spans="1:59" ht="59.25" customHeight="1" x14ac:dyDescent="0.2">
      <c r="A87" s="85" t="s">
        <v>221</v>
      </c>
      <c r="B87" s="158" t="s">
        <v>275</v>
      </c>
      <c r="C87" s="159"/>
      <c r="D87" s="159"/>
      <c r="E87" s="159"/>
      <c r="F87" s="160"/>
      <c r="G87" s="86"/>
      <c r="H87" s="78" t="s">
        <v>398</v>
      </c>
      <c r="I87" s="84">
        <v>3335</v>
      </c>
      <c r="J87" s="84">
        <v>0</v>
      </c>
      <c r="K87" s="84">
        <v>0</v>
      </c>
      <c r="L87" s="84">
        <v>3335</v>
      </c>
      <c r="M87" s="84">
        <v>0</v>
      </c>
      <c r="N87" s="84">
        <v>0</v>
      </c>
      <c r="O87" s="84">
        <v>0</v>
      </c>
      <c r="P87" s="84">
        <v>0</v>
      </c>
      <c r="Q87" s="84">
        <v>0</v>
      </c>
      <c r="R87" s="84">
        <v>0</v>
      </c>
      <c r="S87" s="84">
        <v>0</v>
      </c>
      <c r="T87" s="84">
        <v>0</v>
      </c>
      <c r="U87" s="84">
        <v>0</v>
      </c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4"/>
      <c r="AP87" s="3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</row>
    <row r="88" spans="1:59" ht="59.25" customHeight="1" x14ac:dyDescent="0.2">
      <c r="A88" s="85" t="s">
        <v>486</v>
      </c>
      <c r="B88" s="158" t="s">
        <v>482</v>
      </c>
      <c r="C88" s="159"/>
      <c r="D88" s="159"/>
      <c r="E88" s="159"/>
      <c r="F88" s="160"/>
      <c r="G88" s="86"/>
      <c r="H88" s="78" t="s">
        <v>398</v>
      </c>
      <c r="I88" s="84">
        <v>9385</v>
      </c>
      <c r="J88" s="84">
        <v>0</v>
      </c>
      <c r="K88" s="84">
        <v>1500</v>
      </c>
      <c r="L88" s="84">
        <v>0</v>
      </c>
      <c r="M88" s="84">
        <v>1500</v>
      </c>
      <c r="N88" s="84">
        <v>0</v>
      </c>
      <c r="O88" s="84">
        <v>0</v>
      </c>
      <c r="P88" s="84">
        <v>0</v>
      </c>
      <c r="Q88" s="84">
        <v>1500</v>
      </c>
      <c r="R88" s="84">
        <v>0</v>
      </c>
      <c r="S88" s="84">
        <v>1500</v>
      </c>
      <c r="T88" s="84">
        <v>0</v>
      </c>
      <c r="U88" s="84">
        <v>3385</v>
      </c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4"/>
      <c r="AP88" s="3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</row>
    <row r="89" spans="1:59" ht="59.25" customHeight="1" x14ac:dyDescent="0.2">
      <c r="A89" s="85" t="s">
        <v>222</v>
      </c>
      <c r="B89" s="158" t="s">
        <v>276</v>
      </c>
      <c r="C89" s="159"/>
      <c r="D89" s="159"/>
      <c r="E89" s="159"/>
      <c r="F89" s="160"/>
      <c r="G89" s="86"/>
      <c r="H89" s="78" t="s">
        <v>398</v>
      </c>
      <c r="I89" s="84">
        <v>7590</v>
      </c>
      <c r="J89" s="84">
        <v>500</v>
      </c>
      <c r="K89" s="84">
        <v>200</v>
      </c>
      <c r="L89" s="84">
        <v>900</v>
      </c>
      <c r="M89" s="84">
        <v>0</v>
      </c>
      <c r="N89" s="84">
        <v>900</v>
      </c>
      <c r="O89" s="84">
        <v>0</v>
      </c>
      <c r="P89" s="84">
        <v>1500</v>
      </c>
      <c r="Q89" s="84">
        <v>0</v>
      </c>
      <c r="R89" s="84">
        <v>0</v>
      </c>
      <c r="S89" s="84">
        <v>1500</v>
      </c>
      <c r="T89" s="84">
        <v>0</v>
      </c>
      <c r="U89" s="84">
        <v>2090</v>
      </c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4"/>
      <c r="AP89" s="3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</row>
    <row r="90" spans="1:59" ht="59.25" customHeight="1" x14ac:dyDescent="0.2">
      <c r="A90" s="85" t="s">
        <v>372</v>
      </c>
      <c r="B90" s="158" t="s">
        <v>383</v>
      </c>
      <c r="C90" s="159"/>
      <c r="D90" s="159"/>
      <c r="E90" s="159"/>
      <c r="F90" s="160"/>
      <c r="G90" s="86"/>
      <c r="H90" s="78" t="s">
        <v>398</v>
      </c>
      <c r="I90" s="84">
        <v>1670</v>
      </c>
      <c r="J90" s="84">
        <v>500</v>
      </c>
      <c r="K90" s="84">
        <v>0</v>
      </c>
      <c r="L90" s="84">
        <v>0</v>
      </c>
      <c r="M90" s="84">
        <v>0</v>
      </c>
      <c r="N90" s="84">
        <v>0</v>
      </c>
      <c r="O90" s="84">
        <v>500</v>
      </c>
      <c r="P90" s="84">
        <v>0</v>
      </c>
      <c r="Q90" s="84">
        <v>0</v>
      </c>
      <c r="R90" s="84">
        <v>0</v>
      </c>
      <c r="S90" s="84">
        <v>670</v>
      </c>
      <c r="T90" s="84">
        <v>0</v>
      </c>
      <c r="U90" s="84">
        <v>0</v>
      </c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4"/>
      <c r="AP90" s="3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</row>
    <row r="91" spans="1:59" ht="59.25" customHeight="1" x14ac:dyDescent="0.2">
      <c r="A91" s="85" t="s">
        <v>450</v>
      </c>
      <c r="B91" s="158" t="s">
        <v>497</v>
      </c>
      <c r="C91" s="159"/>
      <c r="D91" s="159"/>
      <c r="E91" s="159"/>
      <c r="F91" s="160"/>
      <c r="G91" s="86"/>
      <c r="H91" s="78" t="s">
        <v>398</v>
      </c>
      <c r="I91" s="84">
        <v>859.38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859.38</v>
      </c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4"/>
      <c r="AP91" s="3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</row>
    <row r="92" spans="1:59" ht="59.25" customHeight="1" x14ac:dyDescent="0.2">
      <c r="A92" s="85" t="s">
        <v>223</v>
      </c>
      <c r="B92" s="158" t="s">
        <v>277</v>
      </c>
      <c r="C92" s="159"/>
      <c r="D92" s="159"/>
      <c r="E92" s="159"/>
      <c r="F92" s="160"/>
      <c r="G92" s="86"/>
      <c r="H92" s="78" t="s">
        <v>398</v>
      </c>
      <c r="I92" s="84">
        <v>15330</v>
      </c>
      <c r="J92" s="84">
        <v>0</v>
      </c>
      <c r="K92" s="84">
        <v>0</v>
      </c>
      <c r="L92" s="84">
        <v>0</v>
      </c>
      <c r="M92" s="84">
        <v>0</v>
      </c>
      <c r="N92" s="84">
        <v>5000</v>
      </c>
      <c r="O92" s="84">
        <v>5000</v>
      </c>
      <c r="P92" s="84">
        <v>0</v>
      </c>
      <c r="Q92" s="84">
        <v>5000</v>
      </c>
      <c r="R92" s="84">
        <v>0</v>
      </c>
      <c r="S92" s="84">
        <v>0</v>
      </c>
      <c r="T92" s="84">
        <v>0</v>
      </c>
      <c r="U92" s="84">
        <v>330</v>
      </c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4"/>
      <c r="AP92" s="3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</row>
    <row r="93" spans="1:59" ht="59.25" customHeight="1" x14ac:dyDescent="0.2">
      <c r="A93" s="85" t="s">
        <v>224</v>
      </c>
      <c r="B93" s="158" t="s">
        <v>278</v>
      </c>
      <c r="C93" s="159"/>
      <c r="D93" s="159"/>
      <c r="E93" s="159"/>
      <c r="F93" s="160"/>
      <c r="G93" s="86"/>
      <c r="H93" s="78" t="s">
        <v>398</v>
      </c>
      <c r="I93" s="84">
        <v>165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  <c r="O93" s="84">
        <v>0</v>
      </c>
      <c r="P93" s="84">
        <v>0</v>
      </c>
      <c r="Q93" s="84">
        <v>0</v>
      </c>
      <c r="R93" s="84">
        <v>0</v>
      </c>
      <c r="S93" s="84">
        <v>0</v>
      </c>
      <c r="T93" s="84">
        <v>0</v>
      </c>
      <c r="U93" s="84">
        <v>165</v>
      </c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4"/>
      <c r="AP93" s="3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</row>
    <row r="94" spans="1:59" ht="59.25" customHeight="1" x14ac:dyDescent="0.2">
      <c r="A94" s="85" t="s">
        <v>449</v>
      </c>
      <c r="B94" s="158" t="s">
        <v>436</v>
      </c>
      <c r="C94" s="159"/>
      <c r="D94" s="159"/>
      <c r="E94" s="159"/>
      <c r="F94" s="160"/>
      <c r="G94" s="86"/>
      <c r="H94" s="78" t="s">
        <v>398</v>
      </c>
      <c r="I94" s="84">
        <v>500</v>
      </c>
      <c r="J94" s="84">
        <v>0</v>
      </c>
      <c r="K94" s="84">
        <v>0</v>
      </c>
      <c r="L94" s="84">
        <v>0</v>
      </c>
      <c r="M94" s="84">
        <v>0</v>
      </c>
      <c r="N94" s="84">
        <v>0</v>
      </c>
      <c r="O94" s="84">
        <v>0</v>
      </c>
      <c r="P94" s="84">
        <v>0</v>
      </c>
      <c r="Q94" s="84">
        <v>0</v>
      </c>
      <c r="R94" s="84">
        <v>0</v>
      </c>
      <c r="S94" s="84">
        <v>0</v>
      </c>
      <c r="T94" s="84">
        <v>0</v>
      </c>
      <c r="U94" s="84">
        <v>500</v>
      </c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4"/>
      <c r="AP94" s="3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</row>
    <row r="95" spans="1:59" ht="59.25" customHeight="1" x14ac:dyDescent="0.2">
      <c r="A95" s="85" t="s">
        <v>373</v>
      </c>
      <c r="B95" s="158" t="s">
        <v>384</v>
      </c>
      <c r="C95" s="159"/>
      <c r="D95" s="159"/>
      <c r="E95" s="159"/>
      <c r="F95" s="160"/>
      <c r="G95" s="86"/>
      <c r="H95" s="78" t="s">
        <v>398</v>
      </c>
      <c r="I95" s="84">
        <v>500</v>
      </c>
      <c r="J95" s="84">
        <v>0</v>
      </c>
      <c r="K95" s="84">
        <v>0</v>
      </c>
      <c r="L95" s="84">
        <v>0</v>
      </c>
      <c r="M95" s="84">
        <v>0</v>
      </c>
      <c r="N95" s="84">
        <v>0</v>
      </c>
      <c r="O95" s="84">
        <v>0</v>
      </c>
      <c r="P95" s="84">
        <v>0</v>
      </c>
      <c r="Q95" s="84">
        <v>0</v>
      </c>
      <c r="R95" s="84">
        <v>0</v>
      </c>
      <c r="S95" s="84">
        <v>0</v>
      </c>
      <c r="T95" s="84">
        <v>500</v>
      </c>
      <c r="U95" s="84">
        <v>0</v>
      </c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4"/>
      <c r="AP95" s="3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</row>
    <row r="96" spans="1:59" ht="59.25" customHeight="1" x14ac:dyDescent="0.2">
      <c r="A96" s="85" t="s">
        <v>450</v>
      </c>
      <c r="B96" s="158" t="s">
        <v>437</v>
      </c>
      <c r="C96" s="159"/>
      <c r="D96" s="159"/>
      <c r="E96" s="159"/>
      <c r="F96" s="160"/>
      <c r="G96" s="86"/>
      <c r="H96" s="78" t="s">
        <v>398</v>
      </c>
      <c r="I96" s="84">
        <v>8335</v>
      </c>
      <c r="J96" s="84">
        <v>0</v>
      </c>
      <c r="K96" s="84">
        <v>0</v>
      </c>
      <c r="L96" s="84">
        <v>0</v>
      </c>
      <c r="M96" s="84">
        <v>2083.75</v>
      </c>
      <c r="N96" s="84">
        <v>0</v>
      </c>
      <c r="O96" s="84">
        <v>0</v>
      </c>
      <c r="P96" s="84">
        <v>2083.75</v>
      </c>
      <c r="Q96" s="84">
        <v>0</v>
      </c>
      <c r="R96" s="84">
        <v>0</v>
      </c>
      <c r="S96" s="84">
        <v>2083.75</v>
      </c>
      <c r="T96" s="84">
        <v>0</v>
      </c>
      <c r="U96" s="84">
        <v>2083.75</v>
      </c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4"/>
      <c r="AP96" s="3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</row>
    <row r="97" spans="1:59" ht="59.25" customHeight="1" x14ac:dyDescent="0.2">
      <c r="A97" s="85" t="s">
        <v>600</v>
      </c>
      <c r="B97" s="158" t="s">
        <v>646</v>
      </c>
      <c r="C97" s="159"/>
      <c r="D97" s="159"/>
      <c r="E97" s="159"/>
      <c r="F97" s="160"/>
      <c r="G97" s="86"/>
      <c r="H97" s="78" t="s">
        <v>398</v>
      </c>
      <c r="I97" s="84">
        <v>18335</v>
      </c>
      <c r="J97" s="84">
        <v>0</v>
      </c>
      <c r="K97" s="84">
        <v>0</v>
      </c>
      <c r="L97" s="84">
        <v>0</v>
      </c>
      <c r="M97" s="84">
        <v>0</v>
      </c>
      <c r="N97" s="84">
        <v>0</v>
      </c>
      <c r="O97" s="84">
        <v>0</v>
      </c>
      <c r="P97" s="84">
        <v>0</v>
      </c>
      <c r="Q97" s="84">
        <v>10000</v>
      </c>
      <c r="R97" s="84">
        <v>0</v>
      </c>
      <c r="S97" s="84">
        <v>0</v>
      </c>
      <c r="T97" s="84">
        <v>0</v>
      </c>
      <c r="U97" s="84">
        <v>8335</v>
      </c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4"/>
      <c r="AP97" s="3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</row>
    <row r="98" spans="1:59" ht="59.25" customHeight="1" x14ac:dyDescent="0.2">
      <c r="A98" s="85" t="s">
        <v>451</v>
      </c>
      <c r="B98" s="158" t="s">
        <v>438</v>
      </c>
      <c r="C98" s="159"/>
      <c r="D98" s="159"/>
      <c r="E98" s="159"/>
      <c r="F98" s="160"/>
      <c r="G98" s="86"/>
      <c r="H98" s="78" t="s">
        <v>398</v>
      </c>
      <c r="I98" s="84">
        <v>1085</v>
      </c>
      <c r="J98" s="84">
        <v>0</v>
      </c>
      <c r="K98" s="84">
        <v>0</v>
      </c>
      <c r="L98" s="84">
        <v>0</v>
      </c>
      <c r="M98" s="84">
        <v>0</v>
      </c>
      <c r="N98" s="84">
        <v>0</v>
      </c>
      <c r="O98" s="84">
        <v>0</v>
      </c>
      <c r="P98" s="84">
        <v>0</v>
      </c>
      <c r="Q98" s="84">
        <v>0</v>
      </c>
      <c r="R98" s="84">
        <v>0</v>
      </c>
      <c r="S98" s="84">
        <v>500</v>
      </c>
      <c r="T98" s="84">
        <v>0</v>
      </c>
      <c r="U98" s="84">
        <v>585</v>
      </c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4"/>
      <c r="AP98" s="3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</row>
    <row r="99" spans="1:59" ht="59.25" customHeight="1" x14ac:dyDescent="0.2">
      <c r="A99" s="85" t="s">
        <v>487</v>
      </c>
      <c r="B99" s="158" t="s">
        <v>483</v>
      </c>
      <c r="C99" s="159"/>
      <c r="D99" s="159"/>
      <c r="E99" s="159"/>
      <c r="F99" s="160"/>
      <c r="G99" s="86"/>
      <c r="H99" s="78" t="s">
        <v>398</v>
      </c>
      <c r="I99" s="84">
        <v>4082.43</v>
      </c>
      <c r="J99" s="84">
        <v>0</v>
      </c>
      <c r="K99" s="84">
        <v>0</v>
      </c>
      <c r="L99" s="84">
        <v>0</v>
      </c>
      <c r="M99" s="84">
        <v>0</v>
      </c>
      <c r="N99" s="84">
        <v>0</v>
      </c>
      <c r="O99" s="84">
        <v>0</v>
      </c>
      <c r="P99" s="84">
        <v>0</v>
      </c>
      <c r="Q99" s="84">
        <v>0</v>
      </c>
      <c r="R99" s="84">
        <v>0</v>
      </c>
      <c r="S99" s="84">
        <v>0</v>
      </c>
      <c r="T99" s="84">
        <v>4082.43</v>
      </c>
      <c r="U99" s="84">
        <v>0</v>
      </c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4"/>
      <c r="AP99" s="3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</row>
    <row r="100" spans="1:59" ht="59.25" customHeight="1" x14ac:dyDescent="0.2">
      <c r="A100" s="85" t="s">
        <v>601</v>
      </c>
      <c r="B100" s="158" t="s">
        <v>647</v>
      </c>
      <c r="C100" s="159"/>
      <c r="D100" s="159"/>
      <c r="E100" s="159"/>
      <c r="F100" s="160"/>
      <c r="G100" s="86"/>
      <c r="H100" s="78" t="s">
        <v>398</v>
      </c>
      <c r="I100" s="84">
        <v>2500</v>
      </c>
      <c r="J100" s="84">
        <v>0</v>
      </c>
      <c r="K100" s="84">
        <v>0</v>
      </c>
      <c r="L100" s="84">
        <v>0</v>
      </c>
      <c r="M100" s="84">
        <v>0</v>
      </c>
      <c r="N100" s="84">
        <v>1000</v>
      </c>
      <c r="O100" s="84">
        <v>0</v>
      </c>
      <c r="P100" s="84">
        <v>1000</v>
      </c>
      <c r="Q100" s="84">
        <v>0</v>
      </c>
      <c r="R100" s="84">
        <v>0</v>
      </c>
      <c r="S100" s="84">
        <v>500</v>
      </c>
      <c r="T100" s="84">
        <v>0</v>
      </c>
      <c r="U100" s="84">
        <v>0</v>
      </c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4"/>
      <c r="AP100" s="3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</row>
    <row r="101" spans="1:59" ht="48" customHeight="1" x14ac:dyDescent="0.2">
      <c r="A101" s="85" t="s">
        <v>225</v>
      </c>
      <c r="B101" s="158" t="s">
        <v>279</v>
      </c>
      <c r="C101" s="159"/>
      <c r="D101" s="159"/>
      <c r="E101" s="159"/>
      <c r="F101" s="160"/>
      <c r="G101" s="86"/>
      <c r="H101" s="78" t="s">
        <v>398</v>
      </c>
      <c r="I101" s="84">
        <v>930</v>
      </c>
      <c r="J101" s="84">
        <v>0</v>
      </c>
      <c r="K101" s="84">
        <v>0</v>
      </c>
      <c r="L101" s="84">
        <v>0</v>
      </c>
      <c r="M101" s="84">
        <v>0</v>
      </c>
      <c r="N101" s="84">
        <v>0</v>
      </c>
      <c r="O101" s="84">
        <v>0</v>
      </c>
      <c r="P101" s="84">
        <v>0</v>
      </c>
      <c r="Q101" s="84">
        <v>0</v>
      </c>
      <c r="R101" s="84">
        <v>930</v>
      </c>
      <c r="S101" s="84">
        <v>0</v>
      </c>
      <c r="T101" s="84">
        <v>0</v>
      </c>
      <c r="U101" s="84">
        <v>0</v>
      </c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4"/>
      <c r="AP101" s="3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</row>
    <row r="102" spans="1:59" ht="48" customHeight="1" x14ac:dyDescent="0.2">
      <c r="A102" s="85" t="s">
        <v>463</v>
      </c>
      <c r="B102" s="158" t="s">
        <v>466</v>
      </c>
      <c r="C102" s="159"/>
      <c r="D102" s="159"/>
      <c r="E102" s="159"/>
      <c r="F102" s="160"/>
      <c r="G102" s="86"/>
      <c r="H102" s="78" t="s">
        <v>398</v>
      </c>
      <c r="I102" s="84">
        <v>4135</v>
      </c>
      <c r="J102" s="84">
        <v>0</v>
      </c>
      <c r="K102" s="84">
        <v>0</v>
      </c>
      <c r="L102" s="84">
        <v>0</v>
      </c>
      <c r="M102" s="84">
        <v>1000</v>
      </c>
      <c r="N102" s="84">
        <v>0</v>
      </c>
      <c r="O102" s="84">
        <v>0</v>
      </c>
      <c r="P102" s="84">
        <v>1000</v>
      </c>
      <c r="Q102" s="84">
        <v>0</v>
      </c>
      <c r="R102" s="84">
        <v>0</v>
      </c>
      <c r="S102" s="84">
        <v>1000</v>
      </c>
      <c r="T102" s="84">
        <v>0</v>
      </c>
      <c r="U102" s="84">
        <v>1135</v>
      </c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4"/>
      <c r="AP102" s="3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</row>
    <row r="103" spans="1:59" ht="48.75" customHeight="1" x14ac:dyDescent="0.2">
      <c r="A103" s="85" t="s">
        <v>226</v>
      </c>
      <c r="B103" s="158" t="s">
        <v>280</v>
      </c>
      <c r="C103" s="159"/>
      <c r="D103" s="159"/>
      <c r="E103" s="159"/>
      <c r="F103" s="160"/>
      <c r="G103" s="86"/>
      <c r="H103" s="78" t="s">
        <v>398</v>
      </c>
      <c r="I103" s="84">
        <v>8470</v>
      </c>
      <c r="J103" s="84">
        <v>0</v>
      </c>
      <c r="K103" s="84">
        <v>2159.87</v>
      </c>
      <c r="L103" s="84">
        <v>1249.99</v>
      </c>
      <c r="M103" s="84">
        <v>750</v>
      </c>
      <c r="N103" s="84">
        <v>1000</v>
      </c>
      <c r="O103" s="84">
        <v>750</v>
      </c>
      <c r="P103" s="84">
        <v>250</v>
      </c>
      <c r="Q103" s="84">
        <v>0</v>
      </c>
      <c r="R103" s="84">
        <v>1200</v>
      </c>
      <c r="S103" s="84">
        <v>0</v>
      </c>
      <c r="T103" s="84">
        <v>0</v>
      </c>
      <c r="U103" s="84">
        <v>1110.1400000000001</v>
      </c>
      <c r="V103" s="32"/>
      <c r="W103" s="32"/>
      <c r="X103" s="32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4"/>
      <c r="AP103" s="3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</row>
    <row r="104" spans="1:59" ht="36.75" customHeight="1" x14ac:dyDescent="0.2">
      <c r="A104" s="85" t="s">
        <v>227</v>
      </c>
      <c r="B104" s="158" t="s">
        <v>281</v>
      </c>
      <c r="C104" s="159"/>
      <c r="D104" s="159"/>
      <c r="E104" s="159"/>
      <c r="F104" s="160"/>
      <c r="G104" s="86"/>
      <c r="H104" s="78" t="s">
        <v>398</v>
      </c>
      <c r="I104" s="84">
        <v>151510</v>
      </c>
      <c r="J104" s="84">
        <v>0</v>
      </c>
      <c r="K104" s="84">
        <v>30225.1</v>
      </c>
      <c r="L104" s="84">
        <v>12730.01</v>
      </c>
      <c r="M104" s="84">
        <v>13454.74</v>
      </c>
      <c r="N104" s="84">
        <v>16000</v>
      </c>
      <c r="O104" s="84">
        <v>12291.25</v>
      </c>
      <c r="P104" s="84">
        <v>7499.99</v>
      </c>
      <c r="Q104" s="84">
        <v>13000</v>
      </c>
      <c r="R104" s="84">
        <v>16670.3</v>
      </c>
      <c r="S104" s="84">
        <v>7260</v>
      </c>
      <c r="T104" s="84">
        <v>13877.22</v>
      </c>
      <c r="U104" s="84">
        <v>8501.39</v>
      </c>
      <c r="V104" s="32"/>
      <c r="W104" s="32"/>
      <c r="X104" s="32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4"/>
      <c r="AP104" s="3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</row>
    <row r="105" spans="1:59" ht="42.75" customHeight="1" x14ac:dyDescent="0.2">
      <c r="A105" s="85" t="s">
        <v>374</v>
      </c>
      <c r="B105" s="158" t="s">
        <v>385</v>
      </c>
      <c r="C105" s="159"/>
      <c r="D105" s="159"/>
      <c r="E105" s="159"/>
      <c r="F105" s="160"/>
      <c r="G105" s="86"/>
      <c r="H105" s="78" t="s">
        <v>398</v>
      </c>
      <c r="I105" s="84">
        <v>27300</v>
      </c>
      <c r="J105" s="84">
        <v>0</v>
      </c>
      <c r="K105" s="84">
        <v>1450</v>
      </c>
      <c r="L105" s="84">
        <v>250</v>
      </c>
      <c r="M105" s="84">
        <v>3986.18</v>
      </c>
      <c r="N105" s="84">
        <v>2500</v>
      </c>
      <c r="O105" s="84">
        <v>0</v>
      </c>
      <c r="P105" s="84">
        <v>0</v>
      </c>
      <c r="Q105" s="84">
        <v>3500</v>
      </c>
      <c r="R105" s="84">
        <v>9500</v>
      </c>
      <c r="S105" s="84">
        <v>2500</v>
      </c>
      <c r="T105" s="84">
        <v>2613.02</v>
      </c>
      <c r="U105" s="84">
        <v>1000.8</v>
      </c>
      <c r="V105" s="32"/>
      <c r="W105" s="32"/>
      <c r="X105" s="32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4"/>
      <c r="AP105" s="3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</row>
    <row r="106" spans="1:59" ht="52.5" customHeight="1" x14ac:dyDescent="0.2">
      <c r="A106" s="85" t="s">
        <v>228</v>
      </c>
      <c r="B106" s="158" t="s">
        <v>439</v>
      </c>
      <c r="C106" s="159"/>
      <c r="D106" s="159"/>
      <c r="E106" s="159"/>
      <c r="F106" s="160"/>
      <c r="G106" s="86"/>
      <c r="H106" s="78" t="s">
        <v>398</v>
      </c>
      <c r="I106" s="84">
        <v>1017.38</v>
      </c>
      <c r="J106" s="84">
        <v>0</v>
      </c>
      <c r="K106" s="84">
        <v>0</v>
      </c>
      <c r="L106" s="84">
        <v>0</v>
      </c>
      <c r="M106" s="84">
        <v>0</v>
      </c>
      <c r="N106" s="84">
        <v>0</v>
      </c>
      <c r="O106" s="84">
        <v>0</v>
      </c>
      <c r="P106" s="84">
        <v>0</v>
      </c>
      <c r="Q106" s="84">
        <v>0</v>
      </c>
      <c r="R106" s="84">
        <v>0</v>
      </c>
      <c r="S106" s="84">
        <v>0</v>
      </c>
      <c r="T106" s="84">
        <v>0</v>
      </c>
      <c r="U106" s="84">
        <v>1017.38</v>
      </c>
      <c r="V106" s="32"/>
      <c r="W106" s="32"/>
      <c r="X106" s="32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4"/>
      <c r="AP106" s="3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</row>
    <row r="107" spans="1:59" ht="82.5" customHeight="1" x14ac:dyDescent="0.2">
      <c r="A107" s="85" t="s">
        <v>228</v>
      </c>
      <c r="B107" s="158" t="s">
        <v>282</v>
      </c>
      <c r="C107" s="159"/>
      <c r="D107" s="159"/>
      <c r="E107" s="159"/>
      <c r="F107" s="160"/>
      <c r="G107" s="86"/>
      <c r="H107" s="78" t="s">
        <v>398</v>
      </c>
      <c r="I107" s="84">
        <v>150788.47</v>
      </c>
      <c r="J107" s="84">
        <v>0</v>
      </c>
      <c r="K107" s="84">
        <v>12566</v>
      </c>
      <c r="L107" s="84">
        <v>12566</v>
      </c>
      <c r="M107" s="84">
        <v>12566</v>
      </c>
      <c r="N107" s="84">
        <v>12566</v>
      </c>
      <c r="O107" s="84">
        <v>12566</v>
      </c>
      <c r="P107" s="84">
        <v>12566</v>
      </c>
      <c r="Q107" s="84">
        <v>12566</v>
      </c>
      <c r="R107" s="84">
        <v>12566</v>
      </c>
      <c r="S107" s="84">
        <v>12566</v>
      </c>
      <c r="T107" s="84">
        <v>12566</v>
      </c>
      <c r="U107" s="84">
        <v>25128.47</v>
      </c>
      <c r="V107" s="32"/>
      <c r="W107" s="32"/>
      <c r="X107" s="32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4"/>
      <c r="AP107" s="3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</row>
    <row r="108" spans="1:59" ht="45" customHeight="1" x14ac:dyDescent="0.2">
      <c r="A108" s="85" t="s">
        <v>602</v>
      </c>
      <c r="B108" s="158" t="s">
        <v>648</v>
      </c>
      <c r="C108" s="159"/>
      <c r="D108" s="159"/>
      <c r="E108" s="159"/>
      <c r="F108" s="160"/>
      <c r="G108" s="86"/>
      <c r="H108" s="78" t="s">
        <v>398</v>
      </c>
      <c r="I108" s="84">
        <v>14332</v>
      </c>
      <c r="J108" s="84">
        <v>0</v>
      </c>
      <c r="K108" s="84">
        <v>0</v>
      </c>
      <c r="L108" s="84">
        <v>0</v>
      </c>
      <c r="M108" s="84">
        <v>0</v>
      </c>
      <c r="N108" s="84">
        <v>0</v>
      </c>
      <c r="O108" s="84">
        <v>0</v>
      </c>
      <c r="P108" s="84">
        <v>14332</v>
      </c>
      <c r="Q108" s="84">
        <v>0</v>
      </c>
      <c r="R108" s="84">
        <v>0</v>
      </c>
      <c r="S108" s="84">
        <v>0</v>
      </c>
      <c r="T108" s="84">
        <v>0</v>
      </c>
      <c r="U108" s="84">
        <v>0</v>
      </c>
      <c r="V108" s="32"/>
      <c r="W108" s="32"/>
      <c r="X108" s="32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4"/>
      <c r="AP108" s="3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</row>
    <row r="109" spans="1:59" ht="49.5" customHeight="1" x14ac:dyDescent="0.2">
      <c r="A109" s="85" t="s">
        <v>603</v>
      </c>
      <c r="B109" s="158" t="s">
        <v>649</v>
      </c>
      <c r="C109" s="159"/>
      <c r="D109" s="159"/>
      <c r="E109" s="159"/>
      <c r="F109" s="160"/>
      <c r="G109" s="86"/>
      <c r="H109" s="78" t="s">
        <v>399</v>
      </c>
      <c r="I109" s="84">
        <v>100000</v>
      </c>
      <c r="J109" s="84">
        <v>0</v>
      </c>
      <c r="K109" s="84">
        <v>0</v>
      </c>
      <c r="L109" s="84">
        <v>0</v>
      </c>
      <c r="M109" s="84">
        <v>0</v>
      </c>
      <c r="N109" s="84">
        <v>0</v>
      </c>
      <c r="O109" s="84">
        <v>0</v>
      </c>
      <c r="P109" s="84">
        <v>100000</v>
      </c>
      <c r="Q109" s="84">
        <v>0</v>
      </c>
      <c r="R109" s="84">
        <v>0</v>
      </c>
      <c r="S109" s="84">
        <v>0</v>
      </c>
      <c r="T109" s="84">
        <v>0</v>
      </c>
      <c r="U109" s="84">
        <v>0</v>
      </c>
      <c r="V109" s="32"/>
      <c r="W109" s="32"/>
      <c r="X109" s="32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4"/>
      <c r="AP109" s="3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</row>
    <row r="110" spans="1:59" ht="45" customHeight="1" x14ac:dyDescent="0.2">
      <c r="A110" s="85" t="s">
        <v>604</v>
      </c>
      <c r="B110" s="158" t="s">
        <v>650</v>
      </c>
      <c r="C110" s="159"/>
      <c r="D110" s="159"/>
      <c r="E110" s="159"/>
      <c r="F110" s="160"/>
      <c r="G110" s="86"/>
      <c r="H110" s="78" t="s">
        <v>399</v>
      </c>
      <c r="I110" s="84">
        <v>230000</v>
      </c>
      <c r="J110" s="84">
        <v>0</v>
      </c>
      <c r="K110" s="84">
        <v>0</v>
      </c>
      <c r="L110" s="84">
        <v>0</v>
      </c>
      <c r="M110" s="84">
        <v>0</v>
      </c>
      <c r="N110" s="84">
        <v>0</v>
      </c>
      <c r="O110" s="84">
        <v>0</v>
      </c>
      <c r="P110" s="84">
        <v>230000</v>
      </c>
      <c r="Q110" s="84">
        <v>0</v>
      </c>
      <c r="R110" s="84">
        <v>0</v>
      </c>
      <c r="S110" s="84">
        <v>0</v>
      </c>
      <c r="T110" s="84">
        <v>0</v>
      </c>
      <c r="U110" s="84">
        <v>0</v>
      </c>
      <c r="V110" s="32"/>
      <c r="W110" s="32"/>
      <c r="X110" s="32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4"/>
      <c r="AP110" s="3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</row>
    <row r="111" spans="1:59" ht="58.5" customHeight="1" x14ac:dyDescent="0.2">
      <c r="A111" s="85" t="s">
        <v>605</v>
      </c>
      <c r="B111" s="158" t="s">
        <v>651</v>
      </c>
      <c r="C111" s="159"/>
      <c r="D111" s="159"/>
      <c r="E111" s="159"/>
      <c r="F111" s="160"/>
      <c r="G111" s="86"/>
      <c r="H111" s="78" t="s">
        <v>399</v>
      </c>
      <c r="I111" s="84">
        <v>17607.5</v>
      </c>
      <c r="J111" s="84">
        <v>0</v>
      </c>
      <c r="K111" s="84">
        <v>0</v>
      </c>
      <c r="L111" s="84">
        <v>17607.5</v>
      </c>
      <c r="M111" s="84">
        <v>0</v>
      </c>
      <c r="N111" s="84">
        <v>0</v>
      </c>
      <c r="O111" s="84">
        <v>0</v>
      </c>
      <c r="P111" s="84">
        <v>0</v>
      </c>
      <c r="Q111" s="84">
        <v>0</v>
      </c>
      <c r="R111" s="84">
        <v>0</v>
      </c>
      <c r="S111" s="84">
        <v>0</v>
      </c>
      <c r="T111" s="84">
        <v>0</v>
      </c>
      <c r="U111" s="84">
        <v>0</v>
      </c>
      <c r="V111" s="32"/>
      <c r="W111" s="32"/>
      <c r="X111" s="32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4"/>
      <c r="AP111" s="3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</row>
    <row r="112" spans="1:59" ht="33" customHeight="1" x14ac:dyDescent="0.2">
      <c r="A112" s="85" t="s">
        <v>606</v>
      </c>
      <c r="B112" s="158" t="s">
        <v>652</v>
      </c>
      <c r="C112" s="159"/>
      <c r="D112" s="159"/>
      <c r="E112" s="159"/>
      <c r="F112" s="160"/>
      <c r="G112" s="86"/>
      <c r="H112" s="78" t="s">
        <v>399</v>
      </c>
      <c r="I112" s="84">
        <v>25000</v>
      </c>
      <c r="J112" s="84">
        <v>0</v>
      </c>
      <c r="K112" s="84">
        <v>0</v>
      </c>
      <c r="L112" s="84">
        <v>25000</v>
      </c>
      <c r="M112" s="84">
        <v>0</v>
      </c>
      <c r="N112" s="84">
        <v>0</v>
      </c>
      <c r="O112" s="84">
        <v>0</v>
      </c>
      <c r="P112" s="84">
        <v>0</v>
      </c>
      <c r="Q112" s="84">
        <v>0</v>
      </c>
      <c r="R112" s="84">
        <v>0</v>
      </c>
      <c r="S112" s="84">
        <v>0</v>
      </c>
      <c r="T112" s="84">
        <v>0</v>
      </c>
      <c r="U112" s="84">
        <v>0</v>
      </c>
      <c r="V112" s="32"/>
      <c r="W112" s="32"/>
      <c r="X112" s="32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4"/>
      <c r="AP112" s="3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</row>
    <row r="113" spans="1:59" ht="50.25" customHeight="1" x14ac:dyDescent="0.2">
      <c r="A113" s="85" t="s">
        <v>607</v>
      </c>
      <c r="B113" s="158" t="s">
        <v>653</v>
      </c>
      <c r="C113" s="159"/>
      <c r="D113" s="159"/>
      <c r="E113" s="159"/>
      <c r="F113" s="160"/>
      <c r="G113" s="86"/>
      <c r="H113" s="78" t="s">
        <v>399</v>
      </c>
      <c r="I113" s="84">
        <v>35237.980000000003</v>
      </c>
      <c r="J113" s="84">
        <v>0</v>
      </c>
      <c r="K113" s="84">
        <v>0</v>
      </c>
      <c r="L113" s="84">
        <v>35237.980000000003</v>
      </c>
      <c r="M113" s="84">
        <v>0</v>
      </c>
      <c r="N113" s="84">
        <v>0</v>
      </c>
      <c r="O113" s="84">
        <v>0</v>
      </c>
      <c r="P113" s="84">
        <v>0</v>
      </c>
      <c r="Q113" s="84">
        <v>0</v>
      </c>
      <c r="R113" s="84">
        <v>0</v>
      </c>
      <c r="S113" s="84">
        <v>0</v>
      </c>
      <c r="T113" s="84">
        <v>0</v>
      </c>
      <c r="U113" s="84">
        <v>0</v>
      </c>
      <c r="V113" s="32"/>
      <c r="W113" s="32"/>
      <c r="X113" s="32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4"/>
      <c r="AP113" s="3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</row>
    <row r="114" spans="1:59" ht="78" customHeight="1" x14ac:dyDescent="0.2">
      <c r="A114" s="85" t="s">
        <v>608</v>
      </c>
      <c r="B114" s="158" t="s">
        <v>654</v>
      </c>
      <c r="C114" s="159"/>
      <c r="D114" s="159"/>
      <c r="E114" s="159"/>
      <c r="F114" s="160"/>
      <c r="G114" s="86"/>
      <c r="H114" s="78" t="s">
        <v>399</v>
      </c>
      <c r="I114" s="84">
        <v>50000</v>
      </c>
      <c r="J114" s="84">
        <v>0</v>
      </c>
      <c r="K114" s="84">
        <v>0</v>
      </c>
      <c r="L114" s="84">
        <v>50000</v>
      </c>
      <c r="M114" s="84">
        <v>0</v>
      </c>
      <c r="N114" s="84">
        <v>0</v>
      </c>
      <c r="O114" s="84">
        <v>0</v>
      </c>
      <c r="P114" s="84">
        <v>0</v>
      </c>
      <c r="Q114" s="84">
        <v>0</v>
      </c>
      <c r="R114" s="84">
        <v>0</v>
      </c>
      <c r="S114" s="84">
        <v>0</v>
      </c>
      <c r="T114" s="84">
        <v>0</v>
      </c>
      <c r="U114" s="84">
        <v>0</v>
      </c>
      <c r="V114" s="32"/>
      <c r="W114" s="32"/>
      <c r="X114" s="32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4"/>
      <c r="AP114" s="3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</row>
    <row r="115" spans="1:59" ht="78" customHeight="1" x14ac:dyDescent="0.2">
      <c r="A115" s="85" t="s">
        <v>609</v>
      </c>
      <c r="B115" s="158" t="s">
        <v>655</v>
      </c>
      <c r="C115" s="159"/>
      <c r="D115" s="159"/>
      <c r="E115" s="159"/>
      <c r="F115" s="160"/>
      <c r="G115" s="86"/>
      <c r="H115" s="78" t="s">
        <v>399</v>
      </c>
      <c r="I115" s="84">
        <v>70000</v>
      </c>
      <c r="J115" s="84">
        <v>0</v>
      </c>
      <c r="K115" s="84">
        <v>0</v>
      </c>
      <c r="L115" s="84">
        <v>0</v>
      </c>
      <c r="M115" s="84">
        <v>0</v>
      </c>
      <c r="N115" s="84">
        <v>70000</v>
      </c>
      <c r="O115" s="84">
        <v>0</v>
      </c>
      <c r="P115" s="84">
        <v>0</v>
      </c>
      <c r="Q115" s="84">
        <v>0</v>
      </c>
      <c r="R115" s="84">
        <v>0</v>
      </c>
      <c r="S115" s="84">
        <v>0</v>
      </c>
      <c r="T115" s="84">
        <v>0</v>
      </c>
      <c r="U115" s="84">
        <v>0</v>
      </c>
      <c r="V115" s="32"/>
      <c r="W115" s="32"/>
      <c r="X115" s="32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4"/>
      <c r="AP115" s="3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</row>
    <row r="116" spans="1:59" ht="78" customHeight="1" x14ac:dyDescent="0.2">
      <c r="A116" s="85" t="s">
        <v>610</v>
      </c>
      <c r="B116" s="158" t="s">
        <v>656</v>
      </c>
      <c r="C116" s="159"/>
      <c r="D116" s="159"/>
      <c r="E116" s="159"/>
      <c r="F116" s="160"/>
      <c r="G116" s="86"/>
      <c r="H116" s="78" t="s">
        <v>399</v>
      </c>
      <c r="I116" s="84">
        <v>280000</v>
      </c>
      <c r="J116" s="84">
        <v>0</v>
      </c>
      <c r="K116" s="84">
        <v>0</v>
      </c>
      <c r="L116" s="84">
        <v>0</v>
      </c>
      <c r="M116" s="84">
        <v>0</v>
      </c>
      <c r="N116" s="84">
        <v>280000</v>
      </c>
      <c r="O116" s="84">
        <v>0</v>
      </c>
      <c r="P116" s="84">
        <v>0</v>
      </c>
      <c r="Q116" s="84">
        <v>0</v>
      </c>
      <c r="R116" s="84">
        <v>0</v>
      </c>
      <c r="S116" s="84">
        <v>0</v>
      </c>
      <c r="T116" s="84">
        <v>0</v>
      </c>
      <c r="U116" s="84">
        <v>0</v>
      </c>
      <c r="V116" s="32"/>
      <c r="W116" s="32"/>
      <c r="X116" s="32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4"/>
      <c r="AP116" s="3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</row>
    <row r="117" spans="1:59" ht="78" customHeight="1" x14ac:dyDescent="0.2">
      <c r="A117" s="85" t="s">
        <v>611</v>
      </c>
      <c r="B117" s="158" t="s">
        <v>657</v>
      </c>
      <c r="C117" s="159"/>
      <c r="D117" s="159"/>
      <c r="E117" s="159"/>
      <c r="F117" s="160"/>
      <c r="G117" s="86"/>
      <c r="H117" s="78" t="s">
        <v>399</v>
      </c>
      <c r="I117" s="84">
        <v>34000</v>
      </c>
      <c r="J117" s="84">
        <v>0</v>
      </c>
      <c r="K117" s="84">
        <v>0</v>
      </c>
      <c r="L117" s="84">
        <v>0</v>
      </c>
      <c r="M117" s="84">
        <v>34000</v>
      </c>
      <c r="N117" s="84">
        <v>0</v>
      </c>
      <c r="O117" s="84">
        <v>0</v>
      </c>
      <c r="P117" s="84">
        <v>0</v>
      </c>
      <c r="Q117" s="84">
        <v>0</v>
      </c>
      <c r="R117" s="84">
        <v>0</v>
      </c>
      <c r="S117" s="84">
        <v>0</v>
      </c>
      <c r="T117" s="84">
        <v>0</v>
      </c>
      <c r="U117" s="84">
        <v>0</v>
      </c>
      <c r="V117" s="32"/>
      <c r="W117" s="32"/>
      <c r="X117" s="32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4"/>
      <c r="AP117" s="3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</row>
    <row r="118" spans="1:59" ht="78" customHeight="1" x14ac:dyDescent="0.2">
      <c r="A118" s="85" t="s">
        <v>612</v>
      </c>
      <c r="B118" s="158" t="s">
        <v>658</v>
      </c>
      <c r="C118" s="159"/>
      <c r="D118" s="159"/>
      <c r="E118" s="159"/>
      <c r="F118" s="160"/>
      <c r="G118" s="86"/>
      <c r="H118" s="78" t="s">
        <v>399</v>
      </c>
      <c r="I118" s="84">
        <v>75000</v>
      </c>
      <c r="J118" s="84">
        <v>0</v>
      </c>
      <c r="K118" s="84">
        <v>0</v>
      </c>
      <c r="L118" s="84">
        <v>0</v>
      </c>
      <c r="M118" s="84">
        <v>75000</v>
      </c>
      <c r="N118" s="84">
        <v>0</v>
      </c>
      <c r="O118" s="84">
        <v>0</v>
      </c>
      <c r="P118" s="84">
        <v>0</v>
      </c>
      <c r="Q118" s="84">
        <v>0</v>
      </c>
      <c r="R118" s="84">
        <v>0</v>
      </c>
      <c r="S118" s="84">
        <v>0</v>
      </c>
      <c r="T118" s="84">
        <v>0</v>
      </c>
      <c r="U118" s="84">
        <v>0</v>
      </c>
      <c r="V118" s="32"/>
      <c r="W118" s="32"/>
      <c r="X118" s="32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4"/>
      <c r="AP118" s="3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</row>
    <row r="119" spans="1:59" ht="78" customHeight="1" x14ac:dyDescent="0.2">
      <c r="A119" s="85" t="s">
        <v>613</v>
      </c>
      <c r="B119" s="158" t="s">
        <v>659</v>
      </c>
      <c r="C119" s="159"/>
      <c r="D119" s="159"/>
      <c r="E119" s="159"/>
      <c r="F119" s="160"/>
      <c r="G119" s="86"/>
      <c r="H119" s="78" t="s">
        <v>399</v>
      </c>
      <c r="I119" s="84">
        <v>100000</v>
      </c>
      <c r="J119" s="84">
        <v>0</v>
      </c>
      <c r="K119" s="84">
        <v>0</v>
      </c>
      <c r="L119" s="84">
        <v>0</v>
      </c>
      <c r="M119" s="84">
        <v>0</v>
      </c>
      <c r="N119" s="84">
        <v>0</v>
      </c>
      <c r="O119" s="84">
        <v>0</v>
      </c>
      <c r="P119" s="84">
        <v>100000</v>
      </c>
      <c r="Q119" s="84">
        <v>0</v>
      </c>
      <c r="R119" s="84">
        <v>0</v>
      </c>
      <c r="S119" s="84">
        <v>0</v>
      </c>
      <c r="T119" s="84">
        <v>0</v>
      </c>
      <c r="U119" s="84">
        <v>0</v>
      </c>
      <c r="V119" s="32"/>
      <c r="W119" s="32"/>
      <c r="X119" s="32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4"/>
      <c r="AP119" s="3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</row>
    <row r="120" spans="1:59" ht="78" customHeight="1" x14ac:dyDescent="0.2">
      <c r="A120" s="85" t="s">
        <v>614</v>
      </c>
      <c r="B120" s="158" t="s">
        <v>660</v>
      </c>
      <c r="C120" s="159"/>
      <c r="D120" s="159"/>
      <c r="E120" s="159"/>
      <c r="F120" s="160"/>
      <c r="G120" s="86"/>
      <c r="H120" s="78" t="s">
        <v>399</v>
      </c>
      <c r="I120" s="84">
        <v>50000</v>
      </c>
      <c r="J120" s="84">
        <v>0</v>
      </c>
      <c r="K120" s="84">
        <v>0</v>
      </c>
      <c r="L120" s="84">
        <v>0</v>
      </c>
      <c r="M120" s="84">
        <v>0</v>
      </c>
      <c r="N120" s="84">
        <v>0</v>
      </c>
      <c r="O120" s="84">
        <v>0</v>
      </c>
      <c r="P120" s="84">
        <v>50000</v>
      </c>
      <c r="Q120" s="84">
        <v>0</v>
      </c>
      <c r="R120" s="84">
        <v>0</v>
      </c>
      <c r="S120" s="84">
        <v>0</v>
      </c>
      <c r="T120" s="84">
        <v>0</v>
      </c>
      <c r="U120" s="84">
        <v>0</v>
      </c>
      <c r="V120" s="32"/>
      <c r="W120" s="32"/>
      <c r="X120" s="32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4"/>
      <c r="AP120" s="3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</row>
    <row r="121" spans="1:59" ht="78" customHeight="1" x14ac:dyDescent="0.2">
      <c r="A121" s="85" t="s">
        <v>615</v>
      </c>
      <c r="B121" s="158" t="s">
        <v>661</v>
      </c>
      <c r="C121" s="159"/>
      <c r="D121" s="159"/>
      <c r="E121" s="159"/>
      <c r="F121" s="160"/>
      <c r="G121" s="86"/>
      <c r="H121" s="78" t="s">
        <v>399</v>
      </c>
      <c r="I121" s="84">
        <v>250000</v>
      </c>
      <c r="J121" s="84">
        <v>0</v>
      </c>
      <c r="K121" s="84">
        <v>0</v>
      </c>
      <c r="L121" s="84">
        <v>0</v>
      </c>
      <c r="M121" s="84">
        <v>0</v>
      </c>
      <c r="N121" s="84">
        <v>0</v>
      </c>
      <c r="O121" s="84">
        <v>0</v>
      </c>
      <c r="P121" s="84">
        <v>250000</v>
      </c>
      <c r="Q121" s="84">
        <v>0</v>
      </c>
      <c r="R121" s="84">
        <v>0</v>
      </c>
      <c r="S121" s="84">
        <v>0</v>
      </c>
      <c r="T121" s="84">
        <v>0</v>
      </c>
      <c r="U121" s="84">
        <v>0</v>
      </c>
      <c r="V121" s="32"/>
      <c r="W121" s="32"/>
      <c r="X121" s="32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4"/>
      <c r="AP121" s="3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</row>
    <row r="122" spans="1:59" ht="78" customHeight="1" x14ac:dyDescent="0.2">
      <c r="A122" s="85" t="s">
        <v>742</v>
      </c>
      <c r="B122" s="158" t="s">
        <v>751</v>
      </c>
      <c r="C122" s="159"/>
      <c r="D122" s="159"/>
      <c r="E122" s="159"/>
      <c r="F122" s="160"/>
      <c r="G122" s="86"/>
      <c r="H122" s="78" t="s">
        <v>399</v>
      </c>
      <c r="I122" s="84">
        <v>26000</v>
      </c>
      <c r="J122" s="84">
        <v>0</v>
      </c>
      <c r="K122" s="84">
        <v>0</v>
      </c>
      <c r="L122" s="84">
        <v>0</v>
      </c>
      <c r="M122" s="84">
        <v>0</v>
      </c>
      <c r="N122" s="84">
        <v>0</v>
      </c>
      <c r="O122" s="84">
        <v>0</v>
      </c>
      <c r="P122" s="84">
        <v>0</v>
      </c>
      <c r="Q122" s="84">
        <v>26000</v>
      </c>
      <c r="R122" s="84">
        <v>0</v>
      </c>
      <c r="S122" s="84">
        <v>0</v>
      </c>
      <c r="T122" s="84">
        <v>0</v>
      </c>
      <c r="U122" s="84">
        <v>0</v>
      </c>
      <c r="V122" s="32"/>
      <c r="W122" s="32"/>
      <c r="X122" s="32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4"/>
      <c r="AP122" s="3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</row>
    <row r="123" spans="1:59" ht="78" customHeight="1" x14ac:dyDescent="0.2">
      <c r="A123" s="85" t="s">
        <v>743</v>
      </c>
      <c r="B123" s="158" t="s">
        <v>752</v>
      </c>
      <c r="C123" s="159"/>
      <c r="D123" s="159"/>
      <c r="E123" s="159"/>
      <c r="F123" s="160"/>
      <c r="G123" s="86"/>
      <c r="H123" s="78" t="s">
        <v>399</v>
      </c>
      <c r="I123" s="84">
        <v>56000</v>
      </c>
      <c r="J123" s="84">
        <v>0</v>
      </c>
      <c r="K123" s="84">
        <v>0</v>
      </c>
      <c r="L123" s="84">
        <v>0</v>
      </c>
      <c r="M123" s="84">
        <v>0</v>
      </c>
      <c r="N123" s="84">
        <v>0</v>
      </c>
      <c r="O123" s="84">
        <v>0</v>
      </c>
      <c r="P123" s="84">
        <v>0</v>
      </c>
      <c r="Q123" s="84">
        <v>56000</v>
      </c>
      <c r="R123" s="84">
        <v>0</v>
      </c>
      <c r="S123" s="84">
        <v>0</v>
      </c>
      <c r="T123" s="84">
        <v>0</v>
      </c>
      <c r="U123" s="84">
        <v>0</v>
      </c>
      <c r="V123" s="32"/>
      <c r="W123" s="32"/>
      <c r="X123" s="32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4"/>
      <c r="AP123" s="3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</row>
    <row r="124" spans="1:59" ht="78" customHeight="1" x14ac:dyDescent="0.2">
      <c r="A124" s="85" t="s">
        <v>616</v>
      </c>
      <c r="B124" s="158" t="s">
        <v>662</v>
      </c>
      <c r="C124" s="159"/>
      <c r="D124" s="159"/>
      <c r="E124" s="159"/>
      <c r="F124" s="160"/>
      <c r="G124" s="86"/>
      <c r="H124" s="78" t="s">
        <v>399</v>
      </c>
      <c r="I124" s="84">
        <v>86000</v>
      </c>
      <c r="J124" s="84">
        <v>0</v>
      </c>
      <c r="K124" s="84">
        <v>0</v>
      </c>
      <c r="L124" s="84">
        <v>0</v>
      </c>
      <c r="M124" s="84">
        <v>0</v>
      </c>
      <c r="N124" s="84">
        <v>86000</v>
      </c>
      <c r="O124" s="84">
        <v>0</v>
      </c>
      <c r="P124" s="84">
        <v>0</v>
      </c>
      <c r="Q124" s="84">
        <v>0</v>
      </c>
      <c r="R124" s="84">
        <v>0</v>
      </c>
      <c r="S124" s="84">
        <v>0</v>
      </c>
      <c r="T124" s="84">
        <v>0</v>
      </c>
      <c r="U124" s="84">
        <v>0</v>
      </c>
      <c r="V124" s="32"/>
      <c r="W124" s="32"/>
      <c r="X124" s="32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4"/>
      <c r="AP124" s="3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</row>
    <row r="125" spans="1:59" ht="78" customHeight="1" x14ac:dyDescent="0.2">
      <c r="A125" s="85" t="s">
        <v>617</v>
      </c>
      <c r="B125" s="158" t="s">
        <v>663</v>
      </c>
      <c r="C125" s="159"/>
      <c r="D125" s="159"/>
      <c r="E125" s="159"/>
      <c r="F125" s="160"/>
      <c r="G125" s="86"/>
      <c r="H125" s="78" t="s">
        <v>399</v>
      </c>
      <c r="I125" s="84">
        <v>197000</v>
      </c>
      <c r="J125" s="84">
        <v>0</v>
      </c>
      <c r="K125" s="84">
        <v>0</v>
      </c>
      <c r="L125" s="84">
        <v>0</v>
      </c>
      <c r="M125" s="84">
        <v>0</v>
      </c>
      <c r="N125" s="84">
        <v>197000</v>
      </c>
      <c r="O125" s="84">
        <v>0</v>
      </c>
      <c r="P125" s="84">
        <v>0</v>
      </c>
      <c r="Q125" s="84">
        <v>0</v>
      </c>
      <c r="R125" s="84">
        <v>0</v>
      </c>
      <c r="S125" s="84">
        <v>0</v>
      </c>
      <c r="T125" s="84">
        <v>0</v>
      </c>
      <c r="U125" s="84">
        <v>0</v>
      </c>
      <c r="V125" s="32"/>
      <c r="W125" s="32"/>
      <c r="X125" s="32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4"/>
      <c r="AP125" s="3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</row>
    <row r="126" spans="1:59" ht="78" customHeight="1" x14ac:dyDescent="0.2">
      <c r="A126" s="85" t="s">
        <v>618</v>
      </c>
      <c r="B126" s="158" t="s">
        <v>664</v>
      </c>
      <c r="C126" s="159"/>
      <c r="D126" s="159"/>
      <c r="E126" s="159"/>
      <c r="F126" s="160"/>
      <c r="G126" s="86"/>
      <c r="H126" s="78" t="s">
        <v>399</v>
      </c>
      <c r="I126" s="84">
        <v>14878.41</v>
      </c>
      <c r="J126" s="84">
        <v>0</v>
      </c>
      <c r="K126" s="84">
        <v>0</v>
      </c>
      <c r="L126" s="84">
        <v>0</v>
      </c>
      <c r="M126" s="84">
        <v>0</v>
      </c>
      <c r="N126" s="84">
        <v>0</v>
      </c>
      <c r="O126" s="84">
        <v>14878.41</v>
      </c>
      <c r="P126" s="84">
        <v>0</v>
      </c>
      <c r="Q126" s="84">
        <v>0</v>
      </c>
      <c r="R126" s="84">
        <v>0</v>
      </c>
      <c r="S126" s="84">
        <v>0</v>
      </c>
      <c r="T126" s="84">
        <v>0</v>
      </c>
      <c r="U126" s="84">
        <v>0</v>
      </c>
      <c r="V126" s="32"/>
      <c r="W126" s="32"/>
      <c r="X126" s="32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4"/>
      <c r="AP126" s="3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</row>
    <row r="127" spans="1:59" ht="78" customHeight="1" x14ac:dyDescent="0.2">
      <c r="A127" s="85" t="s">
        <v>619</v>
      </c>
      <c r="B127" s="158" t="s">
        <v>665</v>
      </c>
      <c r="C127" s="159"/>
      <c r="D127" s="159"/>
      <c r="E127" s="159"/>
      <c r="F127" s="160"/>
      <c r="G127" s="86"/>
      <c r="H127" s="78" t="s">
        <v>399</v>
      </c>
      <c r="I127" s="84">
        <v>24797.34</v>
      </c>
      <c r="J127" s="84">
        <v>0</v>
      </c>
      <c r="K127" s="84">
        <v>0</v>
      </c>
      <c r="L127" s="84">
        <v>0</v>
      </c>
      <c r="M127" s="84">
        <v>0</v>
      </c>
      <c r="N127" s="84">
        <v>0</v>
      </c>
      <c r="O127" s="84">
        <v>24797.34</v>
      </c>
      <c r="P127" s="84">
        <v>0</v>
      </c>
      <c r="Q127" s="84">
        <v>0</v>
      </c>
      <c r="R127" s="84">
        <v>0</v>
      </c>
      <c r="S127" s="84">
        <v>0</v>
      </c>
      <c r="T127" s="84">
        <v>0</v>
      </c>
      <c r="U127" s="84">
        <v>0</v>
      </c>
      <c r="V127" s="32"/>
      <c r="W127" s="32"/>
      <c r="X127" s="32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4"/>
      <c r="AP127" s="3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</row>
    <row r="128" spans="1:59" ht="78" customHeight="1" x14ac:dyDescent="0.2">
      <c r="A128" s="85" t="s">
        <v>620</v>
      </c>
      <c r="B128" s="158" t="s">
        <v>666</v>
      </c>
      <c r="C128" s="159"/>
      <c r="D128" s="159"/>
      <c r="E128" s="159"/>
      <c r="F128" s="160"/>
      <c r="G128" s="86"/>
      <c r="H128" s="78" t="s">
        <v>399</v>
      </c>
      <c r="I128" s="84">
        <v>31648.66</v>
      </c>
      <c r="J128" s="84">
        <v>0</v>
      </c>
      <c r="K128" s="84">
        <v>12785</v>
      </c>
      <c r="L128" s="84">
        <v>12785</v>
      </c>
      <c r="M128" s="84">
        <v>6078.66</v>
      </c>
      <c r="N128" s="84">
        <v>0</v>
      </c>
      <c r="O128" s="84">
        <v>0</v>
      </c>
      <c r="P128" s="84">
        <v>0</v>
      </c>
      <c r="Q128" s="84">
        <v>0</v>
      </c>
      <c r="R128" s="84">
        <v>0</v>
      </c>
      <c r="S128" s="84">
        <v>0</v>
      </c>
      <c r="T128" s="84">
        <v>0</v>
      </c>
      <c r="U128" s="84">
        <v>0</v>
      </c>
      <c r="V128" s="32"/>
      <c r="W128" s="32"/>
      <c r="X128" s="32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4"/>
      <c r="AP128" s="3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</row>
    <row r="129" spans="1:59" ht="78" customHeight="1" x14ac:dyDescent="0.2">
      <c r="A129" s="85" t="s">
        <v>621</v>
      </c>
      <c r="B129" s="158" t="s">
        <v>667</v>
      </c>
      <c r="C129" s="159"/>
      <c r="D129" s="159"/>
      <c r="E129" s="159"/>
      <c r="F129" s="160"/>
      <c r="G129" s="86"/>
      <c r="H129" s="78" t="s">
        <v>399</v>
      </c>
      <c r="I129" s="84">
        <v>95800</v>
      </c>
      <c r="J129" s="84">
        <v>0</v>
      </c>
      <c r="K129" s="84">
        <v>31000</v>
      </c>
      <c r="L129" s="84">
        <v>31000</v>
      </c>
      <c r="M129" s="84">
        <v>2800</v>
      </c>
      <c r="N129" s="84">
        <v>31000</v>
      </c>
      <c r="O129" s="84">
        <v>0</v>
      </c>
      <c r="P129" s="84">
        <v>0</v>
      </c>
      <c r="Q129" s="84">
        <v>0</v>
      </c>
      <c r="R129" s="84">
        <v>0</v>
      </c>
      <c r="S129" s="84">
        <v>0</v>
      </c>
      <c r="T129" s="84">
        <v>0</v>
      </c>
      <c r="U129" s="84">
        <v>0</v>
      </c>
      <c r="V129" s="32"/>
      <c r="W129" s="32"/>
      <c r="X129" s="32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4"/>
      <c r="AP129" s="3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</row>
    <row r="130" spans="1:59" ht="78" customHeight="1" x14ac:dyDescent="0.2">
      <c r="A130" s="85" t="s">
        <v>622</v>
      </c>
      <c r="B130" s="158" t="s">
        <v>668</v>
      </c>
      <c r="C130" s="159"/>
      <c r="D130" s="159"/>
      <c r="E130" s="159"/>
      <c r="F130" s="160"/>
      <c r="G130" s="86"/>
      <c r="H130" s="78" t="s">
        <v>399</v>
      </c>
      <c r="I130" s="84">
        <v>23700</v>
      </c>
      <c r="J130" s="84">
        <v>0</v>
      </c>
      <c r="K130" s="84">
        <v>0</v>
      </c>
      <c r="L130" s="84">
        <v>0</v>
      </c>
      <c r="M130" s="84">
        <v>0</v>
      </c>
      <c r="N130" s="84">
        <v>0</v>
      </c>
      <c r="O130" s="84">
        <v>23700</v>
      </c>
      <c r="P130" s="84">
        <v>0</v>
      </c>
      <c r="Q130" s="84">
        <v>0</v>
      </c>
      <c r="R130" s="84">
        <v>0</v>
      </c>
      <c r="S130" s="84">
        <v>0</v>
      </c>
      <c r="T130" s="84">
        <v>0</v>
      </c>
      <c r="U130" s="84">
        <v>0</v>
      </c>
      <c r="V130" s="32"/>
      <c r="W130" s="32"/>
      <c r="X130" s="32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4"/>
      <c r="AP130" s="3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</row>
    <row r="131" spans="1:59" ht="78" customHeight="1" x14ac:dyDescent="0.2">
      <c r="A131" s="85" t="s">
        <v>744</v>
      </c>
      <c r="B131" s="158" t="s">
        <v>753</v>
      </c>
      <c r="C131" s="159"/>
      <c r="D131" s="159"/>
      <c r="E131" s="159"/>
      <c r="F131" s="160"/>
      <c r="G131" s="86"/>
      <c r="H131" s="78" t="s">
        <v>399</v>
      </c>
      <c r="I131" s="84">
        <v>141770</v>
      </c>
      <c r="J131" s="84">
        <v>0</v>
      </c>
      <c r="K131" s="84">
        <v>0</v>
      </c>
      <c r="L131" s="84">
        <v>0</v>
      </c>
      <c r="M131" s="84">
        <v>0</v>
      </c>
      <c r="N131" s="84">
        <v>0</v>
      </c>
      <c r="O131" s="84">
        <v>0</v>
      </c>
      <c r="P131" s="84">
        <v>0</v>
      </c>
      <c r="Q131" s="84">
        <v>141770</v>
      </c>
      <c r="R131" s="84">
        <v>0</v>
      </c>
      <c r="S131" s="84">
        <v>0</v>
      </c>
      <c r="T131" s="84">
        <v>0</v>
      </c>
      <c r="U131" s="84">
        <v>0</v>
      </c>
      <c r="V131" s="32"/>
      <c r="W131" s="32"/>
      <c r="X131" s="32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4"/>
      <c r="AP131" s="3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</row>
    <row r="132" spans="1:59" ht="78" customHeight="1" x14ac:dyDescent="0.2">
      <c r="A132" s="85" t="s">
        <v>623</v>
      </c>
      <c r="B132" s="158" t="s">
        <v>669</v>
      </c>
      <c r="C132" s="159"/>
      <c r="D132" s="159"/>
      <c r="E132" s="159"/>
      <c r="F132" s="160"/>
      <c r="G132" s="86"/>
      <c r="H132" s="78" t="s">
        <v>399</v>
      </c>
      <c r="I132" s="84">
        <v>47400</v>
      </c>
      <c r="J132" s="84">
        <v>0</v>
      </c>
      <c r="K132" s="84">
        <v>0</v>
      </c>
      <c r="L132" s="84">
        <v>0</v>
      </c>
      <c r="M132" s="84">
        <v>0</v>
      </c>
      <c r="N132" s="84">
        <v>0</v>
      </c>
      <c r="O132" s="84">
        <v>47400</v>
      </c>
      <c r="P132" s="84">
        <v>0</v>
      </c>
      <c r="Q132" s="84">
        <v>0</v>
      </c>
      <c r="R132" s="84">
        <v>0</v>
      </c>
      <c r="S132" s="84">
        <v>0</v>
      </c>
      <c r="T132" s="84">
        <v>0</v>
      </c>
      <c r="U132" s="84">
        <v>0</v>
      </c>
      <c r="V132" s="32"/>
      <c r="W132" s="32"/>
      <c r="X132" s="32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4"/>
      <c r="AP132" s="3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</row>
    <row r="133" spans="1:59" ht="78" customHeight="1" x14ac:dyDescent="0.2">
      <c r="A133" s="85" t="s">
        <v>745</v>
      </c>
      <c r="B133" s="158" t="s">
        <v>754</v>
      </c>
      <c r="C133" s="159"/>
      <c r="D133" s="159"/>
      <c r="E133" s="159"/>
      <c r="F133" s="160"/>
      <c r="G133" s="86"/>
      <c r="H133" s="78" t="s">
        <v>399</v>
      </c>
      <c r="I133" s="84">
        <v>359000</v>
      </c>
      <c r="J133" s="84">
        <v>0</v>
      </c>
      <c r="K133" s="84">
        <v>0</v>
      </c>
      <c r="L133" s="84">
        <v>0</v>
      </c>
      <c r="M133" s="84">
        <v>0</v>
      </c>
      <c r="N133" s="84">
        <v>0</v>
      </c>
      <c r="O133" s="84">
        <v>0</v>
      </c>
      <c r="P133" s="84">
        <v>0</v>
      </c>
      <c r="Q133" s="84">
        <v>359000</v>
      </c>
      <c r="R133" s="84">
        <v>0</v>
      </c>
      <c r="S133" s="84">
        <v>0</v>
      </c>
      <c r="T133" s="84">
        <v>0</v>
      </c>
      <c r="U133" s="84">
        <v>0</v>
      </c>
      <c r="V133" s="32"/>
      <c r="W133" s="32"/>
      <c r="X133" s="32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4"/>
      <c r="AP133" s="3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</row>
    <row r="134" spans="1:59" ht="78" customHeight="1" x14ac:dyDescent="0.2">
      <c r="A134" s="85" t="s">
        <v>624</v>
      </c>
      <c r="B134" s="158" t="s">
        <v>670</v>
      </c>
      <c r="C134" s="159"/>
      <c r="D134" s="159"/>
      <c r="E134" s="159"/>
      <c r="F134" s="160"/>
      <c r="G134" s="86"/>
      <c r="H134" s="78" t="s">
        <v>399</v>
      </c>
      <c r="I134" s="84">
        <v>105000</v>
      </c>
      <c r="J134" s="84">
        <v>0</v>
      </c>
      <c r="K134" s="84">
        <v>0</v>
      </c>
      <c r="L134" s="84">
        <v>0</v>
      </c>
      <c r="M134" s="84">
        <v>105000</v>
      </c>
      <c r="N134" s="84">
        <v>0</v>
      </c>
      <c r="O134" s="84">
        <v>0</v>
      </c>
      <c r="P134" s="84">
        <v>0</v>
      </c>
      <c r="Q134" s="84">
        <v>0</v>
      </c>
      <c r="R134" s="84">
        <v>0</v>
      </c>
      <c r="S134" s="84">
        <v>0</v>
      </c>
      <c r="T134" s="84">
        <v>0</v>
      </c>
      <c r="U134" s="84">
        <v>0</v>
      </c>
      <c r="V134" s="32"/>
      <c r="W134" s="32"/>
      <c r="X134" s="32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4"/>
      <c r="AP134" s="3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</row>
    <row r="135" spans="1:59" ht="78" customHeight="1" x14ac:dyDescent="0.2">
      <c r="A135" s="85" t="s">
        <v>718</v>
      </c>
      <c r="B135" s="158" t="s">
        <v>671</v>
      </c>
      <c r="C135" s="159"/>
      <c r="D135" s="159"/>
      <c r="E135" s="159"/>
      <c r="F135" s="160"/>
      <c r="G135" s="86"/>
      <c r="H135" s="78" t="s">
        <v>399</v>
      </c>
      <c r="I135" s="84">
        <v>300000</v>
      </c>
      <c r="J135" s="84">
        <v>0</v>
      </c>
      <c r="K135" s="84">
        <v>0</v>
      </c>
      <c r="L135" s="84">
        <v>0</v>
      </c>
      <c r="M135" s="84">
        <v>300000</v>
      </c>
      <c r="N135" s="84">
        <v>0</v>
      </c>
      <c r="O135" s="84">
        <v>0</v>
      </c>
      <c r="P135" s="84">
        <v>0</v>
      </c>
      <c r="Q135" s="84">
        <v>0</v>
      </c>
      <c r="R135" s="84">
        <v>0</v>
      </c>
      <c r="S135" s="84">
        <v>0</v>
      </c>
      <c r="T135" s="84">
        <v>0</v>
      </c>
      <c r="U135" s="84">
        <v>0</v>
      </c>
      <c r="V135" s="32"/>
      <c r="W135" s="32"/>
      <c r="X135" s="32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4"/>
      <c r="AP135" s="3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</row>
    <row r="136" spans="1:59" ht="78" customHeight="1" x14ac:dyDescent="0.2">
      <c r="A136" s="85" t="s">
        <v>625</v>
      </c>
      <c r="B136" s="158" t="s">
        <v>672</v>
      </c>
      <c r="C136" s="159"/>
      <c r="D136" s="159"/>
      <c r="E136" s="159"/>
      <c r="F136" s="160"/>
      <c r="G136" s="86"/>
      <c r="H136" s="78" t="s">
        <v>399</v>
      </c>
      <c r="I136" s="84">
        <v>20842.43</v>
      </c>
      <c r="J136" s="84">
        <v>0</v>
      </c>
      <c r="K136" s="84">
        <v>0</v>
      </c>
      <c r="L136" s="84">
        <v>0</v>
      </c>
      <c r="M136" s="84">
        <v>20842.43</v>
      </c>
      <c r="N136" s="84">
        <v>0</v>
      </c>
      <c r="O136" s="84">
        <v>0</v>
      </c>
      <c r="P136" s="84">
        <v>0</v>
      </c>
      <c r="Q136" s="84">
        <v>0</v>
      </c>
      <c r="R136" s="84">
        <v>0</v>
      </c>
      <c r="S136" s="84">
        <v>0</v>
      </c>
      <c r="T136" s="84">
        <v>0</v>
      </c>
      <c r="U136" s="84">
        <v>0</v>
      </c>
      <c r="V136" s="32"/>
      <c r="W136" s="32"/>
      <c r="X136" s="32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4"/>
      <c r="AP136" s="3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</row>
    <row r="137" spans="1:59" ht="78" customHeight="1" x14ac:dyDescent="0.2">
      <c r="A137" s="85" t="s">
        <v>626</v>
      </c>
      <c r="B137" s="158" t="s">
        <v>673</v>
      </c>
      <c r="C137" s="159"/>
      <c r="D137" s="159"/>
      <c r="E137" s="159"/>
      <c r="F137" s="160"/>
      <c r="G137" s="86"/>
      <c r="H137" s="78" t="s">
        <v>399</v>
      </c>
      <c r="I137" s="84">
        <v>36132.129999999997</v>
      </c>
      <c r="J137" s="84">
        <v>0</v>
      </c>
      <c r="K137" s="84">
        <v>0</v>
      </c>
      <c r="L137" s="84">
        <v>0</v>
      </c>
      <c r="M137" s="84">
        <v>36132.129999999997</v>
      </c>
      <c r="N137" s="84">
        <v>0</v>
      </c>
      <c r="O137" s="84">
        <v>0</v>
      </c>
      <c r="P137" s="84">
        <v>0</v>
      </c>
      <c r="Q137" s="84">
        <v>0</v>
      </c>
      <c r="R137" s="84">
        <v>0</v>
      </c>
      <c r="S137" s="84">
        <v>0</v>
      </c>
      <c r="T137" s="84">
        <v>0</v>
      </c>
      <c r="U137" s="84">
        <v>0</v>
      </c>
      <c r="V137" s="32"/>
      <c r="W137" s="32"/>
      <c r="X137" s="32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4"/>
      <c r="AP137" s="3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</row>
    <row r="138" spans="1:59" ht="78" customHeight="1" x14ac:dyDescent="0.2">
      <c r="A138" s="85" t="s">
        <v>627</v>
      </c>
      <c r="B138" s="158" t="s">
        <v>674</v>
      </c>
      <c r="C138" s="159"/>
      <c r="D138" s="159"/>
      <c r="E138" s="159"/>
      <c r="F138" s="160"/>
      <c r="G138" s="86"/>
      <c r="H138" s="78" t="s">
        <v>399</v>
      </c>
      <c r="I138" s="84">
        <v>30000</v>
      </c>
      <c r="J138" s="84">
        <v>0</v>
      </c>
      <c r="K138" s="84">
        <v>0</v>
      </c>
      <c r="L138" s="84">
        <v>30000</v>
      </c>
      <c r="M138" s="84">
        <v>0</v>
      </c>
      <c r="N138" s="84">
        <v>0</v>
      </c>
      <c r="O138" s="84">
        <v>0</v>
      </c>
      <c r="P138" s="84">
        <v>0</v>
      </c>
      <c r="Q138" s="84">
        <v>0</v>
      </c>
      <c r="R138" s="84">
        <v>0</v>
      </c>
      <c r="S138" s="84">
        <v>0</v>
      </c>
      <c r="T138" s="84">
        <v>0</v>
      </c>
      <c r="U138" s="84">
        <v>0</v>
      </c>
      <c r="V138" s="32"/>
      <c r="W138" s="32"/>
      <c r="X138" s="32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4"/>
      <c r="AP138" s="3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</row>
    <row r="139" spans="1:59" ht="78" customHeight="1" x14ac:dyDescent="0.2">
      <c r="A139" s="85" t="s">
        <v>628</v>
      </c>
      <c r="B139" s="158" t="s">
        <v>675</v>
      </c>
      <c r="C139" s="159"/>
      <c r="D139" s="159"/>
      <c r="E139" s="159"/>
      <c r="F139" s="160"/>
      <c r="G139" s="86"/>
      <c r="H139" s="78" t="s">
        <v>399</v>
      </c>
      <c r="I139" s="84">
        <v>61000</v>
      </c>
      <c r="J139" s="84">
        <v>0</v>
      </c>
      <c r="K139" s="84">
        <v>0</v>
      </c>
      <c r="L139" s="84">
        <v>61000</v>
      </c>
      <c r="M139" s="84">
        <v>0</v>
      </c>
      <c r="N139" s="84">
        <v>0</v>
      </c>
      <c r="O139" s="84">
        <v>0</v>
      </c>
      <c r="P139" s="84">
        <v>0</v>
      </c>
      <c r="Q139" s="84">
        <v>0</v>
      </c>
      <c r="R139" s="84">
        <v>0</v>
      </c>
      <c r="S139" s="84">
        <v>0</v>
      </c>
      <c r="T139" s="84">
        <v>0</v>
      </c>
      <c r="U139" s="84">
        <v>0</v>
      </c>
      <c r="V139" s="32"/>
      <c r="W139" s="32"/>
      <c r="X139" s="32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4"/>
      <c r="AP139" s="3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</row>
    <row r="140" spans="1:59" ht="78" customHeight="1" x14ac:dyDescent="0.2">
      <c r="A140" s="85" t="s">
        <v>629</v>
      </c>
      <c r="B140" s="158" t="s">
        <v>676</v>
      </c>
      <c r="C140" s="159"/>
      <c r="D140" s="159"/>
      <c r="E140" s="159"/>
      <c r="F140" s="160"/>
      <c r="G140" s="86"/>
      <c r="H140" s="78" t="s">
        <v>399</v>
      </c>
      <c r="I140" s="84">
        <v>31446.85</v>
      </c>
      <c r="J140" s="84">
        <v>0</v>
      </c>
      <c r="K140" s="84">
        <v>0</v>
      </c>
      <c r="L140" s="84">
        <v>0</v>
      </c>
      <c r="M140" s="84">
        <v>0</v>
      </c>
      <c r="N140" s="84">
        <v>0</v>
      </c>
      <c r="O140" s="84">
        <v>31446.85</v>
      </c>
      <c r="P140" s="84">
        <v>0</v>
      </c>
      <c r="Q140" s="84">
        <v>0</v>
      </c>
      <c r="R140" s="84">
        <v>0</v>
      </c>
      <c r="S140" s="84">
        <v>0</v>
      </c>
      <c r="T140" s="84">
        <v>0</v>
      </c>
      <c r="U140" s="84">
        <v>0</v>
      </c>
      <c r="V140" s="32"/>
      <c r="W140" s="32"/>
      <c r="X140" s="32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4"/>
      <c r="AP140" s="3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</row>
    <row r="141" spans="1:59" ht="78" customHeight="1" x14ac:dyDescent="0.2">
      <c r="A141" s="85" t="s">
        <v>630</v>
      </c>
      <c r="B141" s="158" t="s">
        <v>677</v>
      </c>
      <c r="C141" s="159"/>
      <c r="D141" s="159"/>
      <c r="E141" s="159"/>
      <c r="F141" s="160"/>
      <c r="G141" s="86"/>
      <c r="H141" s="78" t="s">
        <v>399</v>
      </c>
      <c r="I141" s="84">
        <v>62903.14</v>
      </c>
      <c r="J141" s="84">
        <v>0</v>
      </c>
      <c r="K141" s="84">
        <v>0</v>
      </c>
      <c r="L141" s="84">
        <v>0</v>
      </c>
      <c r="M141" s="84">
        <v>0</v>
      </c>
      <c r="N141" s="84">
        <v>0</v>
      </c>
      <c r="O141" s="84">
        <v>62903.14</v>
      </c>
      <c r="P141" s="84">
        <v>0</v>
      </c>
      <c r="Q141" s="84">
        <v>0</v>
      </c>
      <c r="R141" s="84">
        <v>0</v>
      </c>
      <c r="S141" s="84">
        <v>0</v>
      </c>
      <c r="T141" s="84">
        <v>0</v>
      </c>
      <c r="U141" s="84">
        <v>0</v>
      </c>
      <c r="V141" s="32"/>
      <c r="W141" s="32"/>
      <c r="X141" s="32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4"/>
      <c r="AP141" s="3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</row>
    <row r="142" spans="1:59" ht="78" customHeight="1" x14ac:dyDescent="0.2">
      <c r="A142" s="85" t="s">
        <v>631</v>
      </c>
      <c r="B142" s="158" t="s">
        <v>678</v>
      </c>
      <c r="C142" s="159"/>
      <c r="D142" s="159"/>
      <c r="E142" s="159"/>
      <c r="F142" s="160"/>
      <c r="G142" s="86"/>
      <c r="H142" s="78" t="s">
        <v>399</v>
      </c>
      <c r="I142" s="84">
        <v>92000</v>
      </c>
      <c r="J142" s="84">
        <v>0</v>
      </c>
      <c r="K142" s="84">
        <v>0</v>
      </c>
      <c r="L142" s="84">
        <v>92000</v>
      </c>
      <c r="M142" s="84">
        <v>0</v>
      </c>
      <c r="N142" s="84">
        <v>0</v>
      </c>
      <c r="O142" s="84">
        <v>0</v>
      </c>
      <c r="P142" s="84">
        <v>0</v>
      </c>
      <c r="Q142" s="84">
        <v>0</v>
      </c>
      <c r="R142" s="84">
        <v>0</v>
      </c>
      <c r="S142" s="84">
        <v>0</v>
      </c>
      <c r="T142" s="84">
        <v>0</v>
      </c>
      <c r="U142" s="84">
        <v>0</v>
      </c>
      <c r="V142" s="32"/>
      <c r="W142" s="32"/>
      <c r="X142" s="32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4"/>
      <c r="AP142" s="3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</row>
    <row r="143" spans="1:59" ht="78" customHeight="1" x14ac:dyDescent="0.2">
      <c r="A143" s="85" t="s">
        <v>632</v>
      </c>
      <c r="B143" s="158" t="s">
        <v>679</v>
      </c>
      <c r="C143" s="159"/>
      <c r="D143" s="159"/>
      <c r="E143" s="159"/>
      <c r="F143" s="160"/>
      <c r="G143" s="86"/>
      <c r="H143" s="78" t="s">
        <v>399</v>
      </c>
      <c r="I143" s="84">
        <v>200000</v>
      </c>
      <c r="J143" s="84">
        <v>0</v>
      </c>
      <c r="K143" s="84">
        <v>0</v>
      </c>
      <c r="L143" s="84">
        <v>0</v>
      </c>
      <c r="M143" s="84">
        <v>0</v>
      </c>
      <c r="N143" s="84">
        <v>200000</v>
      </c>
      <c r="O143" s="84">
        <v>0</v>
      </c>
      <c r="P143" s="84">
        <v>0</v>
      </c>
      <c r="Q143" s="84">
        <v>0</v>
      </c>
      <c r="R143" s="84">
        <v>0</v>
      </c>
      <c r="S143" s="84">
        <v>0</v>
      </c>
      <c r="T143" s="84">
        <v>0</v>
      </c>
      <c r="U143" s="84">
        <v>0</v>
      </c>
      <c r="V143" s="32"/>
      <c r="W143" s="32"/>
      <c r="X143" s="32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4"/>
      <c r="AP143" s="3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</row>
    <row r="144" spans="1:59" ht="78" customHeight="1" x14ac:dyDescent="0.2">
      <c r="A144" s="85" t="s">
        <v>633</v>
      </c>
      <c r="B144" s="158" t="s">
        <v>680</v>
      </c>
      <c r="C144" s="159"/>
      <c r="D144" s="159"/>
      <c r="E144" s="159"/>
      <c r="F144" s="160"/>
      <c r="G144" s="86"/>
      <c r="H144" s="78" t="s">
        <v>399</v>
      </c>
      <c r="I144" s="84">
        <v>24500</v>
      </c>
      <c r="J144" s="84">
        <v>0</v>
      </c>
      <c r="K144" s="84">
        <v>0</v>
      </c>
      <c r="L144" s="84">
        <v>0</v>
      </c>
      <c r="M144" s="84">
        <v>24500</v>
      </c>
      <c r="N144" s="84">
        <v>0</v>
      </c>
      <c r="O144" s="84">
        <v>0</v>
      </c>
      <c r="P144" s="84">
        <v>0</v>
      </c>
      <c r="Q144" s="84">
        <v>0</v>
      </c>
      <c r="R144" s="84">
        <v>0</v>
      </c>
      <c r="S144" s="84">
        <v>0</v>
      </c>
      <c r="T144" s="84">
        <v>0</v>
      </c>
      <c r="U144" s="84">
        <v>0</v>
      </c>
      <c r="V144" s="32"/>
      <c r="W144" s="32"/>
      <c r="X144" s="32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4"/>
      <c r="AP144" s="3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</row>
    <row r="145" spans="1:59" ht="78" customHeight="1" x14ac:dyDescent="0.2">
      <c r="A145" s="85" t="s">
        <v>634</v>
      </c>
      <c r="B145" s="158" t="s">
        <v>681</v>
      </c>
      <c r="C145" s="159"/>
      <c r="D145" s="159"/>
      <c r="E145" s="159"/>
      <c r="F145" s="160"/>
      <c r="G145" s="86"/>
      <c r="H145" s="78" t="s">
        <v>399</v>
      </c>
      <c r="I145" s="84">
        <v>75000</v>
      </c>
      <c r="J145" s="84">
        <v>0</v>
      </c>
      <c r="K145" s="84">
        <v>0</v>
      </c>
      <c r="L145" s="84">
        <v>0</v>
      </c>
      <c r="M145" s="84">
        <v>0</v>
      </c>
      <c r="N145" s="84">
        <v>75000</v>
      </c>
      <c r="O145" s="84">
        <v>0</v>
      </c>
      <c r="P145" s="84">
        <v>0</v>
      </c>
      <c r="Q145" s="84">
        <v>0</v>
      </c>
      <c r="R145" s="84">
        <v>0</v>
      </c>
      <c r="S145" s="84">
        <v>0</v>
      </c>
      <c r="T145" s="84">
        <v>0</v>
      </c>
      <c r="U145" s="84">
        <v>0</v>
      </c>
      <c r="V145" s="32"/>
      <c r="W145" s="32"/>
      <c r="X145" s="32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4"/>
      <c r="AP145" s="3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</row>
    <row r="146" spans="1:59" ht="55.5" customHeight="1" x14ac:dyDescent="0.2">
      <c r="A146" s="85" t="s">
        <v>746</v>
      </c>
      <c r="B146" s="158" t="s">
        <v>755</v>
      </c>
      <c r="C146" s="159"/>
      <c r="D146" s="159"/>
      <c r="E146" s="159"/>
      <c r="F146" s="160"/>
      <c r="G146" s="86"/>
      <c r="H146" s="78" t="s">
        <v>399</v>
      </c>
      <c r="I146" s="84">
        <v>77165.45</v>
      </c>
      <c r="J146" s="84">
        <v>0</v>
      </c>
      <c r="K146" s="84">
        <v>0</v>
      </c>
      <c r="L146" s="84">
        <v>0</v>
      </c>
      <c r="M146" s="84">
        <v>0</v>
      </c>
      <c r="N146" s="84">
        <v>0</v>
      </c>
      <c r="O146" s="84">
        <v>0</v>
      </c>
      <c r="P146" s="84">
        <v>0</v>
      </c>
      <c r="Q146" s="84">
        <v>77165.45</v>
      </c>
      <c r="R146" s="84">
        <v>0</v>
      </c>
      <c r="S146" s="84">
        <v>0</v>
      </c>
      <c r="T146" s="84">
        <v>0</v>
      </c>
      <c r="U146" s="84">
        <v>0</v>
      </c>
      <c r="V146" s="32"/>
      <c r="W146" s="32"/>
      <c r="X146" s="32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4"/>
      <c r="AP146" s="3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</row>
    <row r="147" spans="1:59" ht="78" customHeight="1" x14ac:dyDescent="0.2">
      <c r="A147" s="85" t="s">
        <v>747</v>
      </c>
      <c r="B147" s="158" t="s">
        <v>756</v>
      </c>
      <c r="C147" s="159"/>
      <c r="D147" s="159"/>
      <c r="E147" s="159"/>
      <c r="F147" s="160"/>
      <c r="G147" s="86"/>
      <c r="H147" s="78" t="s">
        <v>399</v>
      </c>
      <c r="I147" s="84">
        <v>160000</v>
      </c>
      <c r="J147" s="84">
        <v>0</v>
      </c>
      <c r="K147" s="84">
        <v>0</v>
      </c>
      <c r="L147" s="84">
        <v>0</v>
      </c>
      <c r="M147" s="84">
        <v>0</v>
      </c>
      <c r="N147" s="84">
        <v>0</v>
      </c>
      <c r="O147" s="84">
        <v>0</v>
      </c>
      <c r="P147" s="84">
        <v>0</v>
      </c>
      <c r="Q147" s="84">
        <v>160000</v>
      </c>
      <c r="R147" s="84">
        <v>0</v>
      </c>
      <c r="S147" s="84">
        <v>0</v>
      </c>
      <c r="T147" s="84">
        <v>0</v>
      </c>
      <c r="U147" s="84">
        <v>0</v>
      </c>
      <c r="V147" s="32"/>
      <c r="W147" s="32"/>
      <c r="X147" s="32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4"/>
      <c r="AP147" s="3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</row>
    <row r="148" spans="1:59" ht="43.5" customHeight="1" x14ac:dyDescent="0.2">
      <c r="A148" s="85" t="s">
        <v>229</v>
      </c>
      <c r="B148" s="158" t="s">
        <v>283</v>
      </c>
      <c r="C148" s="159"/>
      <c r="D148" s="159"/>
      <c r="E148" s="159"/>
      <c r="F148" s="160"/>
      <c r="G148" s="86"/>
      <c r="H148" s="78" t="s">
        <v>400</v>
      </c>
      <c r="I148" s="84">
        <v>453476000</v>
      </c>
      <c r="J148" s="84">
        <v>37789666.670000002</v>
      </c>
      <c r="K148" s="84">
        <v>37789666.670000002</v>
      </c>
      <c r="L148" s="84">
        <v>37789666.670000002</v>
      </c>
      <c r="M148" s="84">
        <v>37789666.670000002</v>
      </c>
      <c r="N148" s="84">
        <v>37789666.670000002</v>
      </c>
      <c r="O148" s="84">
        <v>37789666.670000002</v>
      </c>
      <c r="P148" s="84">
        <v>37789666.670000002</v>
      </c>
      <c r="Q148" s="84">
        <v>37789666.670000002</v>
      </c>
      <c r="R148" s="84">
        <v>37789666.670000002</v>
      </c>
      <c r="S148" s="84">
        <v>37789666.670000002</v>
      </c>
      <c r="T148" s="84">
        <v>37789666.670000002</v>
      </c>
      <c r="U148" s="84">
        <v>37789666.630000003</v>
      </c>
      <c r="V148" s="32"/>
      <c r="W148" s="32"/>
      <c r="X148" s="32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4"/>
      <c r="AP148" s="3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ht="43.5" customHeight="1" x14ac:dyDescent="0.2">
      <c r="A149" s="85" t="s">
        <v>635</v>
      </c>
      <c r="B149" s="158" t="s">
        <v>682</v>
      </c>
      <c r="C149" s="159"/>
      <c r="D149" s="159"/>
      <c r="E149" s="159"/>
      <c r="F149" s="160"/>
      <c r="G149" s="86" t="s">
        <v>561</v>
      </c>
      <c r="H149" s="78" t="s">
        <v>400</v>
      </c>
      <c r="I149" s="84">
        <v>13425648.82</v>
      </c>
      <c r="J149" s="84">
        <v>0</v>
      </c>
      <c r="K149" s="84">
        <v>0</v>
      </c>
      <c r="L149" s="84">
        <v>0</v>
      </c>
      <c r="M149" s="84">
        <v>0</v>
      </c>
      <c r="N149" s="84">
        <v>13425648.82</v>
      </c>
      <c r="O149" s="84">
        <v>0</v>
      </c>
      <c r="P149" s="84">
        <v>0</v>
      </c>
      <c r="Q149" s="84">
        <v>0</v>
      </c>
      <c r="R149" s="84">
        <v>0</v>
      </c>
      <c r="S149" s="84">
        <v>0</v>
      </c>
      <c r="T149" s="84">
        <v>0</v>
      </c>
      <c r="U149" s="84">
        <v>0</v>
      </c>
      <c r="V149" s="32"/>
      <c r="W149" s="32"/>
      <c r="X149" s="32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4"/>
      <c r="AP149" s="3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</row>
    <row r="150" spans="1:59" ht="43.5" customHeight="1" x14ac:dyDescent="0.2">
      <c r="A150" s="85" t="s">
        <v>230</v>
      </c>
      <c r="B150" s="158" t="s">
        <v>284</v>
      </c>
      <c r="C150" s="159"/>
      <c r="D150" s="159"/>
      <c r="E150" s="159"/>
      <c r="F150" s="160"/>
      <c r="G150" s="86" t="s">
        <v>530</v>
      </c>
      <c r="H150" s="78" t="s">
        <v>400</v>
      </c>
      <c r="I150" s="84">
        <v>93561978.980000004</v>
      </c>
      <c r="J150" s="84">
        <v>0</v>
      </c>
      <c r="K150" s="84">
        <v>0</v>
      </c>
      <c r="L150" s="84">
        <v>0</v>
      </c>
      <c r="M150" s="84">
        <v>0</v>
      </c>
      <c r="N150" s="84">
        <v>0</v>
      </c>
      <c r="O150" s="84">
        <v>0</v>
      </c>
      <c r="P150" s="84">
        <v>65063451</v>
      </c>
      <c r="Q150" s="84">
        <v>0</v>
      </c>
      <c r="R150" s="84">
        <v>0</v>
      </c>
      <c r="S150" s="84">
        <v>28498527.98</v>
      </c>
      <c r="T150" s="84">
        <v>0</v>
      </c>
      <c r="U150" s="84">
        <v>0</v>
      </c>
      <c r="V150" s="32"/>
      <c r="W150" s="32"/>
      <c r="X150" s="32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4"/>
      <c r="AP150" s="3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</row>
    <row r="151" spans="1:59" ht="54" customHeight="1" x14ac:dyDescent="0.2">
      <c r="A151" s="85" t="s">
        <v>231</v>
      </c>
      <c r="B151" s="158" t="s">
        <v>285</v>
      </c>
      <c r="C151" s="159"/>
      <c r="D151" s="159"/>
      <c r="E151" s="159"/>
      <c r="F151" s="160"/>
      <c r="G151" s="86" t="s">
        <v>687</v>
      </c>
      <c r="H151" s="78" t="s">
        <v>400</v>
      </c>
      <c r="I151" s="84">
        <v>16150156.27</v>
      </c>
      <c r="J151" s="84">
        <v>0</v>
      </c>
      <c r="K151" s="84">
        <v>3600000</v>
      </c>
      <c r="L151" s="84">
        <v>1800000</v>
      </c>
      <c r="M151" s="84">
        <v>1800000</v>
      </c>
      <c r="N151" s="84">
        <v>1800000</v>
      </c>
      <c r="O151" s="84">
        <v>0</v>
      </c>
      <c r="P151" s="84">
        <v>0</v>
      </c>
      <c r="Q151" s="84">
        <v>0</v>
      </c>
      <c r="R151" s="84">
        <v>1800000</v>
      </c>
      <c r="S151" s="84">
        <v>1800000</v>
      </c>
      <c r="T151" s="84">
        <v>1800000</v>
      </c>
      <c r="U151" s="84">
        <v>1750156.27</v>
      </c>
      <c r="V151" s="32"/>
      <c r="W151" s="32"/>
      <c r="X151" s="32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4"/>
      <c r="AP151" s="3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</row>
    <row r="152" spans="1:59" ht="54" customHeight="1" x14ac:dyDescent="0.2">
      <c r="A152" s="85" t="s">
        <v>636</v>
      </c>
      <c r="B152" s="158" t="s">
        <v>683</v>
      </c>
      <c r="C152" s="159"/>
      <c r="D152" s="159"/>
      <c r="E152" s="159"/>
      <c r="F152" s="160"/>
      <c r="G152" s="86" t="s">
        <v>688</v>
      </c>
      <c r="H152" s="78" t="s">
        <v>400</v>
      </c>
      <c r="I152" s="84">
        <v>15000000</v>
      </c>
      <c r="J152" s="84">
        <v>0</v>
      </c>
      <c r="K152" s="84">
        <v>1800000</v>
      </c>
      <c r="L152" s="84">
        <v>0</v>
      </c>
      <c r="M152" s="84">
        <v>0</v>
      </c>
      <c r="N152" s="84">
        <v>3150000</v>
      </c>
      <c r="O152" s="84">
        <v>10050000</v>
      </c>
      <c r="P152" s="84">
        <v>0</v>
      </c>
      <c r="Q152" s="84">
        <v>0</v>
      </c>
      <c r="R152" s="84">
        <v>0</v>
      </c>
      <c r="S152" s="84">
        <v>0</v>
      </c>
      <c r="T152" s="84">
        <v>0</v>
      </c>
      <c r="U152" s="84">
        <v>0</v>
      </c>
      <c r="V152" s="32"/>
      <c r="W152" s="32"/>
      <c r="X152" s="32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4"/>
      <c r="AP152" s="3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</row>
    <row r="153" spans="1:59" ht="78" customHeight="1" x14ac:dyDescent="0.2">
      <c r="A153" s="85" t="s">
        <v>452</v>
      </c>
      <c r="B153" s="158" t="s">
        <v>440</v>
      </c>
      <c r="C153" s="159"/>
      <c r="D153" s="159"/>
      <c r="E153" s="159"/>
      <c r="F153" s="160"/>
      <c r="G153" s="86" t="s">
        <v>689</v>
      </c>
      <c r="H153" s="78" t="s">
        <v>400</v>
      </c>
      <c r="I153" s="84">
        <v>848920</v>
      </c>
      <c r="J153" s="84">
        <v>0</v>
      </c>
      <c r="K153" s="84">
        <v>0</v>
      </c>
      <c r="L153" s="84">
        <v>0</v>
      </c>
      <c r="M153" s="84">
        <v>0</v>
      </c>
      <c r="N153" s="84">
        <v>848920</v>
      </c>
      <c r="O153" s="84">
        <v>0</v>
      </c>
      <c r="P153" s="84">
        <v>0</v>
      </c>
      <c r="Q153" s="84">
        <v>0</v>
      </c>
      <c r="R153" s="84">
        <v>0</v>
      </c>
      <c r="S153" s="84">
        <v>0</v>
      </c>
      <c r="T153" s="84">
        <v>0</v>
      </c>
      <c r="U153" s="84">
        <v>0</v>
      </c>
      <c r="V153" s="32"/>
      <c r="W153" s="32"/>
      <c r="X153" s="32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4"/>
      <c r="AP153" s="3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</row>
    <row r="154" spans="1:59" ht="54" customHeight="1" x14ac:dyDescent="0.2">
      <c r="A154" s="85" t="s">
        <v>375</v>
      </c>
      <c r="B154" s="158" t="s">
        <v>386</v>
      </c>
      <c r="C154" s="159"/>
      <c r="D154" s="159"/>
      <c r="E154" s="159"/>
      <c r="F154" s="160"/>
      <c r="G154" s="86" t="s">
        <v>690</v>
      </c>
      <c r="H154" s="78" t="s">
        <v>400</v>
      </c>
      <c r="I154" s="84">
        <v>946976.62</v>
      </c>
      <c r="J154" s="84">
        <v>0</v>
      </c>
      <c r="K154" s="84">
        <v>0</v>
      </c>
      <c r="L154" s="84">
        <v>0</v>
      </c>
      <c r="M154" s="84">
        <v>0</v>
      </c>
      <c r="N154" s="84">
        <v>946976.62</v>
      </c>
      <c r="O154" s="84">
        <v>0</v>
      </c>
      <c r="P154" s="84">
        <v>0</v>
      </c>
      <c r="Q154" s="84">
        <v>0</v>
      </c>
      <c r="R154" s="84">
        <v>0</v>
      </c>
      <c r="S154" s="84">
        <v>0</v>
      </c>
      <c r="T154" s="84">
        <v>0</v>
      </c>
      <c r="U154" s="84">
        <v>0</v>
      </c>
      <c r="V154" s="32"/>
      <c r="W154" s="32"/>
      <c r="X154" s="32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4"/>
      <c r="AP154" s="3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</row>
    <row r="155" spans="1:59" ht="54" customHeight="1" x14ac:dyDescent="0.2">
      <c r="A155" s="85" t="s">
        <v>232</v>
      </c>
      <c r="B155" s="158" t="s">
        <v>286</v>
      </c>
      <c r="C155" s="159"/>
      <c r="D155" s="159"/>
      <c r="E155" s="159"/>
      <c r="F155" s="160"/>
      <c r="G155" s="86" t="s">
        <v>703</v>
      </c>
      <c r="H155" s="78" t="s">
        <v>400</v>
      </c>
      <c r="I155" s="84">
        <v>105263.16</v>
      </c>
      <c r="J155" s="84">
        <v>0</v>
      </c>
      <c r="K155" s="84">
        <v>0</v>
      </c>
      <c r="L155" s="84">
        <v>105263.16</v>
      </c>
      <c r="M155" s="84">
        <v>0</v>
      </c>
      <c r="N155" s="84">
        <v>0</v>
      </c>
      <c r="O155" s="84">
        <v>0</v>
      </c>
      <c r="P155" s="84">
        <v>0</v>
      </c>
      <c r="Q155" s="84">
        <v>0</v>
      </c>
      <c r="R155" s="84">
        <v>0</v>
      </c>
      <c r="S155" s="84">
        <v>0</v>
      </c>
      <c r="T155" s="84">
        <v>0</v>
      </c>
      <c r="U155" s="84">
        <v>0</v>
      </c>
      <c r="V155" s="32"/>
      <c r="W155" s="32"/>
      <c r="X155" s="32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4"/>
      <c r="AP155" s="3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</row>
    <row r="156" spans="1:59" ht="54" customHeight="1" x14ac:dyDescent="0.2">
      <c r="A156" s="85" t="s">
        <v>232</v>
      </c>
      <c r="B156" s="158" t="s">
        <v>286</v>
      </c>
      <c r="C156" s="159"/>
      <c r="D156" s="159"/>
      <c r="E156" s="159"/>
      <c r="F156" s="160"/>
      <c r="G156" s="86" t="s">
        <v>705</v>
      </c>
      <c r="H156" s="78" t="s">
        <v>400</v>
      </c>
      <c r="I156" s="84">
        <v>105263.16</v>
      </c>
      <c r="J156" s="84">
        <v>0</v>
      </c>
      <c r="K156" s="84">
        <v>0</v>
      </c>
      <c r="L156" s="84">
        <v>105263.16</v>
      </c>
      <c r="M156" s="84">
        <v>0</v>
      </c>
      <c r="N156" s="84">
        <v>0</v>
      </c>
      <c r="O156" s="84">
        <v>0</v>
      </c>
      <c r="P156" s="84">
        <v>0</v>
      </c>
      <c r="Q156" s="84">
        <v>0</v>
      </c>
      <c r="R156" s="84">
        <v>0</v>
      </c>
      <c r="S156" s="84">
        <v>0</v>
      </c>
      <c r="T156" s="84">
        <v>0</v>
      </c>
      <c r="U156" s="84">
        <v>0</v>
      </c>
      <c r="V156" s="32"/>
      <c r="W156" s="32"/>
      <c r="X156" s="32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4"/>
      <c r="AP156" s="3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</row>
    <row r="157" spans="1:59" ht="54" customHeight="1" x14ac:dyDescent="0.2">
      <c r="A157" s="85" t="s">
        <v>232</v>
      </c>
      <c r="B157" s="158" t="s">
        <v>286</v>
      </c>
      <c r="C157" s="159"/>
      <c r="D157" s="159"/>
      <c r="E157" s="159"/>
      <c r="F157" s="160"/>
      <c r="G157" s="86" t="s">
        <v>704</v>
      </c>
      <c r="H157" s="78" t="s">
        <v>400</v>
      </c>
      <c r="I157" s="84">
        <v>168492.53</v>
      </c>
      <c r="J157" s="84">
        <v>0</v>
      </c>
      <c r="K157" s="84">
        <v>168492.53</v>
      </c>
      <c r="L157" s="84">
        <v>0</v>
      </c>
      <c r="M157" s="84">
        <v>0</v>
      </c>
      <c r="N157" s="84">
        <v>0</v>
      </c>
      <c r="O157" s="84">
        <v>0</v>
      </c>
      <c r="P157" s="84">
        <v>0</v>
      </c>
      <c r="Q157" s="84">
        <v>0</v>
      </c>
      <c r="R157" s="84">
        <v>0</v>
      </c>
      <c r="S157" s="84">
        <v>0</v>
      </c>
      <c r="T157" s="84">
        <v>0</v>
      </c>
      <c r="U157" s="84">
        <v>0</v>
      </c>
      <c r="V157" s="32"/>
      <c r="W157" s="32"/>
      <c r="X157" s="32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4"/>
      <c r="AP157" s="3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</row>
    <row r="158" spans="1:59" ht="48" customHeight="1" x14ac:dyDescent="0.2">
      <c r="A158" s="85" t="s">
        <v>233</v>
      </c>
      <c r="B158" s="158" t="s">
        <v>387</v>
      </c>
      <c r="C158" s="159"/>
      <c r="D158" s="159"/>
      <c r="E158" s="159"/>
      <c r="F158" s="160"/>
      <c r="G158" s="86" t="s">
        <v>702</v>
      </c>
      <c r="H158" s="78" t="s">
        <v>400</v>
      </c>
      <c r="I158" s="84">
        <v>21879200.100000001</v>
      </c>
      <c r="J158" s="84">
        <v>0</v>
      </c>
      <c r="K158" s="84">
        <v>0</v>
      </c>
      <c r="L158" s="84">
        <v>0</v>
      </c>
      <c r="M158" s="84">
        <v>884254.93</v>
      </c>
      <c r="N158" s="84">
        <v>2405220.2200000002</v>
      </c>
      <c r="O158" s="84">
        <v>3928564.11</v>
      </c>
      <c r="P158" s="84">
        <v>0</v>
      </c>
      <c r="Q158" s="84">
        <v>14064411.02</v>
      </c>
      <c r="R158" s="84">
        <v>0</v>
      </c>
      <c r="S158" s="84">
        <v>596749.81999999995</v>
      </c>
      <c r="T158" s="84">
        <v>0</v>
      </c>
      <c r="U158" s="84">
        <v>0</v>
      </c>
      <c r="V158" s="32"/>
      <c r="W158" s="32"/>
      <c r="X158" s="32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4"/>
      <c r="AP158" s="3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</row>
    <row r="159" spans="1:59" ht="48" customHeight="1" x14ac:dyDescent="0.2">
      <c r="A159" s="85" t="s">
        <v>492</v>
      </c>
      <c r="B159" s="158" t="s">
        <v>498</v>
      </c>
      <c r="C159" s="159"/>
      <c r="D159" s="159"/>
      <c r="E159" s="159"/>
      <c r="F159" s="160"/>
      <c r="G159" s="86" t="s">
        <v>706</v>
      </c>
      <c r="H159" s="78" t="s">
        <v>400</v>
      </c>
      <c r="I159" s="84">
        <v>61337952.090000004</v>
      </c>
      <c r="J159" s="84">
        <v>4502714.8099999996</v>
      </c>
      <c r="K159" s="84">
        <v>14775118.880000001</v>
      </c>
      <c r="L159" s="84">
        <v>18279569.890000001</v>
      </c>
      <c r="M159" s="84">
        <v>4502714.8099999996</v>
      </c>
      <c r="N159" s="84">
        <v>4502714.8099999996</v>
      </c>
      <c r="O159" s="84">
        <v>14775118.890000001</v>
      </c>
      <c r="P159" s="84">
        <v>0</v>
      </c>
      <c r="Q159" s="84">
        <v>0</v>
      </c>
      <c r="R159" s="84">
        <v>0</v>
      </c>
      <c r="S159" s="84">
        <v>0</v>
      </c>
      <c r="T159" s="84">
        <v>0</v>
      </c>
      <c r="U159" s="84">
        <v>0</v>
      </c>
      <c r="V159" s="32"/>
      <c r="W159" s="32"/>
      <c r="X159" s="32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4"/>
      <c r="AP159" s="3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</row>
    <row r="160" spans="1:59" ht="48" customHeight="1" x14ac:dyDescent="0.2">
      <c r="A160" s="85" t="s">
        <v>492</v>
      </c>
      <c r="B160" s="158" t="s">
        <v>498</v>
      </c>
      <c r="C160" s="159"/>
      <c r="D160" s="159"/>
      <c r="E160" s="159"/>
      <c r="F160" s="160"/>
      <c r="G160" s="86" t="s">
        <v>550</v>
      </c>
      <c r="H160" s="78" t="s">
        <v>400</v>
      </c>
      <c r="I160" s="84">
        <v>6391252.7400000002</v>
      </c>
      <c r="J160" s="84">
        <v>0</v>
      </c>
      <c r="K160" s="84">
        <v>0</v>
      </c>
      <c r="L160" s="84">
        <v>6391252.7400000002</v>
      </c>
      <c r="M160" s="84">
        <v>0</v>
      </c>
      <c r="N160" s="84">
        <v>0</v>
      </c>
      <c r="O160" s="84">
        <v>0</v>
      </c>
      <c r="P160" s="84">
        <v>0</v>
      </c>
      <c r="Q160" s="84">
        <v>0</v>
      </c>
      <c r="R160" s="84">
        <v>0</v>
      </c>
      <c r="S160" s="84">
        <v>0</v>
      </c>
      <c r="T160" s="84">
        <v>0</v>
      </c>
      <c r="U160" s="84">
        <v>0</v>
      </c>
      <c r="V160" s="32"/>
      <c r="W160" s="32"/>
      <c r="X160" s="32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4"/>
      <c r="AP160" s="3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</row>
    <row r="161" spans="1:59" ht="48" customHeight="1" x14ac:dyDescent="0.2">
      <c r="A161" s="85" t="s">
        <v>234</v>
      </c>
      <c r="B161" s="158" t="s">
        <v>287</v>
      </c>
      <c r="C161" s="159"/>
      <c r="D161" s="159"/>
      <c r="E161" s="159"/>
      <c r="F161" s="160"/>
      <c r="G161" s="86" t="s">
        <v>526</v>
      </c>
      <c r="H161" s="78" t="s">
        <v>400</v>
      </c>
      <c r="I161" s="84">
        <v>100000</v>
      </c>
      <c r="J161" s="84">
        <v>0</v>
      </c>
      <c r="K161" s="84">
        <v>0</v>
      </c>
      <c r="L161" s="84">
        <v>100000</v>
      </c>
      <c r="M161" s="84">
        <v>0</v>
      </c>
      <c r="N161" s="84">
        <v>0</v>
      </c>
      <c r="O161" s="84">
        <v>0</v>
      </c>
      <c r="P161" s="84">
        <v>0</v>
      </c>
      <c r="Q161" s="84">
        <v>0</v>
      </c>
      <c r="R161" s="84">
        <v>0</v>
      </c>
      <c r="S161" s="84">
        <v>0</v>
      </c>
      <c r="T161" s="84">
        <v>0</v>
      </c>
      <c r="U161" s="84">
        <v>0</v>
      </c>
      <c r="V161" s="32"/>
      <c r="W161" s="32"/>
      <c r="X161" s="32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4"/>
      <c r="AP161" s="3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</row>
    <row r="162" spans="1:59" ht="78" customHeight="1" x14ac:dyDescent="0.2">
      <c r="A162" s="85" t="s">
        <v>748</v>
      </c>
      <c r="B162" s="158" t="s">
        <v>757</v>
      </c>
      <c r="C162" s="159"/>
      <c r="D162" s="159"/>
      <c r="E162" s="159"/>
      <c r="F162" s="160"/>
      <c r="G162" s="86" t="s">
        <v>761</v>
      </c>
      <c r="H162" s="78" t="s">
        <v>400</v>
      </c>
      <c r="I162" s="84">
        <v>298233.5</v>
      </c>
      <c r="J162" s="84">
        <v>0</v>
      </c>
      <c r="K162" s="84">
        <v>0</v>
      </c>
      <c r="L162" s="84">
        <v>0</v>
      </c>
      <c r="M162" s="84">
        <v>0</v>
      </c>
      <c r="N162" s="84">
        <v>0</v>
      </c>
      <c r="O162" s="84">
        <v>0</v>
      </c>
      <c r="P162" s="84">
        <v>0</v>
      </c>
      <c r="Q162" s="84">
        <v>298233.5</v>
      </c>
      <c r="R162" s="84">
        <v>0</v>
      </c>
      <c r="S162" s="84">
        <v>0</v>
      </c>
      <c r="T162" s="84">
        <v>0</v>
      </c>
      <c r="U162" s="84">
        <v>0</v>
      </c>
      <c r="V162" s="32"/>
      <c r="W162" s="32"/>
      <c r="X162" s="32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4"/>
      <c r="AP162" s="3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</row>
    <row r="163" spans="1:59" ht="78" customHeight="1" x14ac:dyDescent="0.2">
      <c r="A163" s="85" t="s">
        <v>637</v>
      </c>
      <c r="B163" s="158" t="s">
        <v>684</v>
      </c>
      <c r="C163" s="159"/>
      <c r="D163" s="159"/>
      <c r="E163" s="159"/>
      <c r="F163" s="160"/>
      <c r="G163" s="86" t="s">
        <v>545</v>
      </c>
      <c r="H163" s="78" t="s">
        <v>400</v>
      </c>
      <c r="I163" s="84">
        <v>6457448.5599999996</v>
      </c>
      <c r="J163" s="84">
        <v>0</v>
      </c>
      <c r="K163" s="84">
        <v>0</v>
      </c>
      <c r="L163" s="84">
        <v>0</v>
      </c>
      <c r="M163" s="84">
        <v>6457448.5599999996</v>
      </c>
      <c r="N163" s="84">
        <v>0</v>
      </c>
      <c r="O163" s="84">
        <v>0</v>
      </c>
      <c r="P163" s="84">
        <v>0</v>
      </c>
      <c r="Q163" s="84">
        <v>0</v>
      </c>
      <c r="R163" s="84">
        <v>0</v>
      </c>
      <c r="S163" s="84">
        <v>0</v>
      </c>
      <c r="T163" s="84">
        <v>0</v>
      </c>
      <c r="U163" s="84">
        <v>0</v>
      </c>
      <c r="V163" s="32"/>
      <c r="W163" s="32"/>
      <c r="X163" s="32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4"/>
      <c r="AP163" s="3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</row>
    <row r="164" spans="1:59" ht="78" customHeight="1" x14ac:dyDescent="0.2">
      <c r="A164" s="85" t="s">
        <v>638</v>
      </c>
      <c r="B164" s="158" t="s">
        <v>685</v>
      </c>
      <c r="C164" s="159"/>
      <c r="D164" s="159"/>
      <c r="E164" s="159"/>
      <c r="F164" s="160"/>
      <c r="G164" s="86" t="s">
        <v>547</v>
      </c>
      <c r="H164" s="78" t="s">
        <v>400</v>
      </c>
      <c r="I164" s="84">
        <v>807500</v>
      </c>
      <c r="J164" s="84">
        <v>0</v>
      </c>
      <c r="K164" s="84">
        <v>0</v>
      </c>
      <c r="L164" s="84">
        <v>0</v>
      </c>
      <c r="M164" s="84">
        <v>807500</v>
      </c>
      <c r="N164" s="84">
        <v>0</v>
      </c>
      <c r="O164" s="84">
        <v>0</v>
      </c>
      <c r="P164" s="84">
        <v>0</v>
      </c>
      <c r="Q164" s="84">
        <v>0</v>
      </c>
      <c r="R164" s="84">
        <v>0</v>
      </c>
      <c r="S164" s="84">
        <v>0</v>
      </c>
      <c r="T164" s="84">
        <v>0</v>
      </c>
      <c r="U164" s="84">
        <v>0</v>
      </c>
      <c r="V164" s="32"/>
      <c r="W164" s="32"/>
      <c r="X164" s="32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4"/>
      <c r="AP164" s="3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</row>
    <row r="165" spans="1:59" ht="78" customHeight="1" x14ac:dyDescent="0.2">
      <c r="A165" s="85" t="s">
        <v>453</v>
      </c>
      <c r="B165" s="158" t="s">
        <v>388</v>
      </c>
      <c r="C165" s="159"/>
      <c r="D165" s="159"/>
      <c r="E165" s="159"/>
      <c r="F165" s="160"/>
      <c r="G165" s="86" t="s">
        <v>564</v>
      </c>
      <c r="H165" s="78" t="s">
        <v>400</v>
      </c>
      <c r="I165" s="84">
        <v>608696.75</v>
      </c>
      <c r="J165" s="84">
        <v>0</v>
      </c>
      <c r="K165" s="84">
        <v>0</v>
      </c>
      <c r="L165" s="84">
        <v>0</v>
      </c>
      <c r="M165" s="84">
        <v>0</v>
      </c>
      <c r="N165" s="84">
        <v>0</v>
      </c>
      <c r="O165" s="84">
        <v>0</v>
      </c>
      <c r="P165" s="84">
        <v>608696.75</v>
      </c>
      <c r="Q165" s="84">
        <v>0</v>
      </c>
      <c r="R165" s="84">
        <v>0</v>
      </c>
      <c r="S165" s="84">
        <v>0</v>
      </c>
      <c r="T165" s="84">
        <v>0</v>
      </c>
      <c r="U165" s="84">
        <v>0</v>
      </c>
      <c r="V165" s="32"/>
      <c r="W165" s="32"/>
      <c r="X165" s="32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4"/>
      <c r="AP165" s="3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</row>
    <row r="166" spans="1:59" ht="78" customHeight="1" x14ac:dyDescent="0.2">
      <c r="A166" s="85" t="s">
        <v>453</v>
      </c>
      <c r="B166" s="158" t="s">
        <v>389</v>
      </c>
      <c r="C166" s="159"/>
      <c r="D166" s="159"/>
      <c r="E166" s="159"/>
      <c r="F166" s="160"/>
      <c r="G166" s="86" t="s">
        <v>570</v>
      </c>
      <c r="H166" s="78" t="s">
        <v>400</v>
      </c>
      <c r="I166" s="84">
        <v>1387043.59</v>
      </c>
      <c r="J166" s="84">
        <v>0</v>
      </c>
      <c r="K166" s="84">
        <v>0</v>
      </c>
      <c r="L166" s="84">
        <v>0</v>
      </c>
      <c r="M166" s="84">
        <v>0</v>
      </c>
      <c r="N166" s="84">
        <v>0</v>
      </c>
      <c r="O166" s="84">
        <v>0</v>
      </c>
      <c r="P166" s="84">
        <v>1387043.59</v>
      </c>
      <c r="Q166" s="84">
        <v>0</v>
      </c>
      <c r="R166" s="84">
        <v>0</v>
      </c>
      <c r="S166" s="84">
        <v>0</v>
      </c>
      <c r="T166" s="84">
        <v>0</v>
      </c>
      <c r="U166" s="84">
        <v>0</v>
      </c>
      <c r="V166" s="32"/>
      <c r="W166" s="32"/>
      <c r="X166" s="32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4"/>
      <c r="AP166" s="3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</row>
    <row r="167" spans="1:59" ht="78" customHeight="1" x14ac:dyDescent="0.2">
      <c r="A167" s="85" t="s">
        <v>453</v>
      </c>
      <c r="B167" s="158" t="s">
        <v>441</v>
      </c>
      <c r="C167" s="159"/>
      <c r="D167" s="159"/>
      <c r="E167" s="159"/>
      <c r="F167" s="160"/>
      <c r="G167" s="86" t="s">
        <v>575</v>
      </c>
      <c r="H167" s="78" t="s">
        <v>400</v>
      </c>
      <c r="I167" s="84">
        <v>642615.61</v>
      </c>
      <c r="J167" s="84">
        <v>0</v>
      </c>
      <c r="K167" s="84">
        <v>0</v>
      </c>
      <c r="L167" s="84">
        <v>0</v>
      </c>
      <c r="M167" s="84">
        <v>0</v>
      </c>
      <c r="N167" s="84">
        <v>0</v>
      </c>
      <c r="O167" s="84">
        <v>642615.61</v>
      </c>
      <c r="P167" s="84">
        <v>0</v>
      </c>
      <c r="Q167" s="84">
        <v>0</v>
      </c>
      <c r="R167" s="84">
        <v>0</v>
      </c>
      <c r="S167" s="84">
        <v>0</v>
      </c>
      <c r="T167" s="84">
        <v>0</v>
      </c>
      <c r="U167" s="84">
        <v>0</v>
      </c>
      <c r="V167" s="32"/>
      <c r="W167" s="32"/>
      <c r="X167" s="32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4"/>
      <c r="AP167" s="3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</row>
    <row r="168" spans="1:59" ht="78" customHeight="1" x14ac:dyDescent="0.2">
      <c r="A168" s="85" t="s">
        <v>453</v>
      </c>
      <c r="B168" s="158" t="s">
        <v>442</v>
      </c>
      <c r="C168" s="159"/>
      <c r="D168" s="159"/>
      <c r="E168" s="159"/>
      <c r="F168" s="160"/>
      <c r="G168" s="86" t="s">
        <v>578</v>
      </c>
      <c r="H168" s="78" t="s">
        <v>400</v>
      </c>
      <c r="I168" s="84">
        <v>1431826</v>
      </c>
      <c r="J168" s="84">
        <v>0</v>
      </c>
      <c r="K168" s="84">
        <v>0</v>
      </c>
      <c r="L168" s="84">
        <v>0</v>
      </c>
      <c r="M168" s="84">
        <v>0</v>
      </c>
      <c r="N168" s="84">
        <v>0</v>
      </c>
      <c r="O168" s="84">
        <v>0</v>
      </c>
      <c r="P168" s="84">
        <v>1431826</v>
      </c>
      <c r="Q168" s="84">
        <v>0</v>
      </c>
      <c r="R168" s="84">
        <v>0</v>
      </c>
      <c r="S168" s="84">
        <v>0</v>
      </c>
      <c r="T168" s="84">
        <v>0</v>
      </c>
      <c r="U168" s="84">
        <v>0</v>
      </c>
      <c r="V168" s="32"/>
      <c r="W168" s="32"/>
      <c r="X168" s="32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4"/>
      <c r="AP168" s="3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</row>
    <row r="169" spans="1:59" ht="78" customHeight="1" x14ac:dyDescent="0.2">
      <c r="A169" s="85" t="s">
        <v>453</v>
      </c>
      <c r="B169" s="158" t="s">
        <v>390</v>
      </c>
      <c r="C169" s="159"/>
      <c r="D169" s="159"/>
      <c r="E169" s="159"/>
      <c r="F169" s="160"/>
      <c r="G169" s="86" t="s">
        <v>581</v>
      </c>
      <c r="H169" s="78" t="s">
        <v>400</v>
      </c>
      <c r="I169" s="84">
        <v>900626.82</v>
      </c>
      <c r="J169" s="84">
        <v>0</v>
      </c>
      <c r="K169" s="84">
        <v>0</v>
      </c>
      <c r="L169" s="84">
        <v>0</v>
      </c>
      <c r="M169" s="84">
        <v>0</v>
      </c>
      <c r="N169" s="84">
        <v>0</v>
      </c>
      <c r="O169" s="84">
        <v>900626.82</v>
      </c>
      <c r="P169" s="84">
        <v>0</v>
      </c>
      <c r="Q169" s="84">
        <v>0</v>
      </c>
      <c r="R169" s="84">
        <v>0</v>
      </c>
      <c r="S169" s="84">
        <v>0</v>
      </c>
      <c r="T169" s="84">
        <v>0</v>
      </c>
      <c r="U169" s="84">
        <v>0</v>
      </c>
      <c r="V169" s="32"/>
      <c r="W169" s="32"/>
      <c r="X169" s="32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4"/>
      <c r="AP169" s="3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</row>
    <row r="170" spans="1:59" ht="78" customHeight="1" x14ac:dyDescent="0.2">
      <c r="A170" s="85" t="s">
        <v>749</v>
      </c>
      <c r="B170" s="158" t="s">
        <v>758</v>
      </c>
      <c r="C170" s="159"/>
      <c r="D170" s="159"/>
      <c r="E170" s="159"/>
      <c r="F170" s="160"/>
      <c r="G170" s="86" t="s">
        <v>741</v>
      </c>
      <c r="H170" s="78" t="s">
        <v>400</v>
      </c>
      <c r="I170" s="84">
        <v>1421257</v>
      </c>
      <c r="J170" s="84">
        <v>0</v>
      </c>
      <c r="K170" s="84">
        <v>0</v>
      </c>
      <c r="L170" s="84">
        <v>0</v>
      </c>
      <c r="M170" s="84">
        <v>0</v>
      </c>
      <c r="N170" s="84">
        <v>0</v>
      </c>
      <c r="O170" s="84">
        <v>0</v>
      </c>
      <c r="P170" s="84">
        <v>1421257</v>
      </c>
      <c r="Q170" s="84">
        <v>0</v>
      </c>
      <c r="R170" s="84">
        <v>0</v>
      </c>
      <c r="S170" s="84">
        <v>0</v>
      </c>
      <c r="T170" s="84">
        <v>0</v>
      </c>
      <c r="U170" s="84">
        <v>0</v>
      </c>
      <c r="V170" s="32"/>
      <c r="W170" s="32"/>
      <c r="X170" s="32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4"/>
      <c r="AP170" s="3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</row>
    <row r="171" spans="1:59" ht="78" customHeight="1" x14ac:dyDescent="0.2">
      <c r="A171" s="85" t="s">
        <v>453</v>
      </c>
      <c r="B171" s="158" t="s">
        <v>391</v>
      </c>
      <c r="C171" s="159"/>
      <c r="D171" s="159"/>
      <c r="E171" s="159"/>
      <c r="F171" s="160"/>
      <c r="G171" s="86" t="s">
        <v>594</v>
      </c>
      <c r="H171" s="78" t="s">
        <v>400</v>
      </c>
      <c r="I171" s="84">
        <v>1412465.23</v>
      </c>
      <c r="J171" s="84">
        <v>0</v>
      </c>
      <c r="K171" s="84">
        <v>0</v>
      </c>
      <c r="L171" s="84">
        <v>0</v>
      </c>
      <c r="M171" s="84">
        <v>0</v>
      </c>
      <c r="N171" s="84">
        <v>0</v>
      </c>
      <c r="O171" s="84">
        <v>0</v>
      </c>
      <c r="P171" s="84">
        <v>1412465.23</v>
      </c>
      <c r="Q171" s="84">
        <v>0</v>
      </c>
      <c r="R171" s="84">
        <v>0</v>
      </c>
      <c r="S171" s="84">
        <v>0</v>
      </c>
      <c r="T171" s="84">
        <v>0</v>
      </c>
      <c r="U171" s="84">
        <v>0</v>
      </c>
      <c r="V171" s="32"/>
      <c r="W171" s="32"/>
      <c r="X171" s="32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4"/>
      <c r="AP171" s="3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</row>
    <row r="172" spans="1:59" ht="78" customHeight="1" x14ac:dyDescent="0.2">
      <c r="A172" s="85" t="s">
        <v>719</v>
      </c>
      <c r="B172" s="158" t="s">
        <v>713</v>
      </c>
      <c r="C172" s="159"/>
      <c r="D172" s="159"/>
      <c r="E172" s="159"/>
      <c r="F172" s="160"/>
      <c r="G172" s="86" t="s">
        <v>722</v>
      </c>
      <c r="H172" s="78" t="s">
        <v>400</v>
      </c>
      <c r="I172" s="84">
        <v>1265331.5</v>
      </c>
      <c r="J172" s="84">
        <v>0</v>
      </c>
      <c r="K172" s="84">
        <v>0</v>
      </c>
      <c r="L172" s="84">
        <v>0</v>
      </c>
      <c r="M172" s="84">
        <v>1265331.5</v>
      </c>
      <c r="N172" s="84">
        <v>0</v>
      </c>
      <c r="O172" s="84">
        <v>0</v>
      </c>
      <c r="P172" s="84">
        <v>0</v>
      </c>
      <c r="Q172" s="84">
        <v>0</v>
      </c>
      <c r="R172" s="84">
        <v>0</v>
      </c>
      <c r="S172" s="84">
        <v>0</v>
      </c>
      <c r="T172" s="84">
        <v>0</v>
      </c>
      <c r="U172" s="84">
        <v>0</v>
      </c>
      <c r="V172" s="32"/>
      <c r="W172" s="32"/>
      <c r="X172" s="32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4"/>
      <c r="AP172" s="3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</row>
    <row r="173" spans="1:59" ht="78" customHeight="1" x14ac:dyDescent="0.2">
      <c r="A173" s="85" t="s">
        <v>453</v>
      </c>
      <c r="B173" s="158" t="s">
        <v>759</v>
      </c>
      <c r="C173" s="159"/>
      <c r="D173" s="159"/>
      <c r="E173" s="159"/>
      <c r="F173" s="160"/>
      <c r="G173" s="86" t="s">
        <v>762</v>
      </c>
      <c r="H173" s="78" t="s">
        <v>400</v>
      </c>
      <c r="I173" s="84">
        <v>917000</v>
      </c>
      <c r="J173" s="84">
        <v>0</v>
      </c>
      <c r="K173" s="84">
        <v>0</v>
      </c>
      <c r="L173" s="84">
        <v>0</v>
      </c>
      <c r="M173" s="84">
        <v>0</v>
      </c>
      <c r="N173" s="84">
        <v>0</v>
      </c>
      <c r="O173" s="84">
        <v>0</v>
      </c>
      <c r="P173" s="84">
        <v>0</v>
      </c>
      <c r="Q173" s="84">
        <v>917000</v>
      </c>
      <c r="R173" s="84">
        <v>0</v>
      </c>
      <c r="S173" s="84">
        <v>0</v>
      </c>
      <c r="T173" s="84">
        <v>0</v>
      </c>
      <c r="U173" s="84">
        <v>0</v>
      </c>
      <c r="V173" s="32"/>
      <c r="W173" s="32"/>
      <c r="X173" s="32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4"/>
      <c r="AP173" s="3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</row>
    <row r="174" spans="1:59" ht="78" customHeight="1" x14ac:dyDescent="0.2">
      <c r="A174" s="85" t="s">
        <v>235</v>
      </c>
      <c r="B174" s="158" t="s">
        <v>288</v>
      </c>
      <c r="C174" s="159"/>
      <c r="D174" s="159"/>
      <c r="E174" s="159"/>
      <c r="F174" s="160"/>
      <c r="G174" s="86" t="s">
        <v>59</v>
      </c>
      <c r="H174" s="78" t="s">
        <v>400</v>
      </c>
      <c r="I174" s="84">
        <v>346816.54</v>
      </c>
      <c r="J174" s="84">
        <v>22833.55</v>
      </c>
      <c r="K174" s="84">
        <v>22833.55</v>
      </c>
      <c r="L174" s="84">
        <v>22833.55</v>
      </c>
      <c r="M174" s="84">
        <v>22833.55</v>
      </c>
      <c r="N174" s="84">
        <v>22833.55</v>
      </c>
      <c r="O174" s="84">
        <v>22833.55</v>
      </c>
      <c r="P174" s="84">
        <v>73126.98</v>
      </c>
      <c r="Q174" s="84">
        <v>22833.55</v>
      </c>
      <c r="R174" s="84">
        <v>22833.55</v>
      </c>
      <c r="S174" s="84">
        <v>68146.350000000006</v>
      </c>
      <c r="T174" s="84">
        <v>0</v>
      </c>
      <c r="U174" s="84">
        <v>22874.81</v>
      </c>
      <c r="V174" s="32"/>
      <c r="W174" s="32"/>
      <c r="X174" s="32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4"/>
      <c r="AP174" s="3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</row>
    <row r="175" spans="1:59" ht="78" customHeight="1" x14ac:dyDescent="0.2">
      <c r="A175" s="85" t="s">
        <v>454</v>
      </c>
      <c r="B175" s="158" t="s">
        <v>289</v>
      </c>
      <c r="C175" s="159"/>
      <c r="D175" s="159"/>
      <c r="E175" s="159"/>
      <c r="F175" s="160"/>
      <c r="G175" s="86" t="s">
        <v>60</v>
      </c>
      <c r="H175" s="78" t="s">
        <v>400</v>
      </c>
      <c r="I175" s="84">
        <v>1447512.23</v>
      </c>
      <c r="J175" s="84">
        <v>87464.14</v>
      </c>
      <c r="K175" s="84">
        <v>87464.14</v>
      </c>
      <c r="L175" s="84">
        <v>169636.68</v>
      </c>
      <c r="M175" s="84">
        <v>163430.81</v>
      </c>
      <c r="N175" s="84">
        <v>87464.14</v>
      </c>
      <c r="O175" s="84">
        <v>140068.18</v>
      </c>
      <c r="P175" s="84">
        <v>224907.89</v>
      </c>
      <c r="Q175" s="84">
        <v>47159.69</v>
      </c>
      <c r="R175" s="84">
        <v>126524.14</v>
      </c>
      <c r="S175" s="84">
        <v>138464.14000000001</v>
      </c>
      <c r="T175" s="84">
        <v>87464.14</v>
      </c>
      <c r="U175" s="84">
        <v>87464.14</v>
      </c>
      <c r="V175" s="32"/>
      <c r="W175" s="32"/>
      <c r="X175" s="32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4"/>
      <c r="AP175" s="3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</row>
    <row r="176" spans="1:59" ht="78" customHeight="1" x14ac:dyDescent="0.2">
      <c r="A176" s="85" t="s">
        <v>236</v>
      </c>
      <c r="B176" s="158" t="s">
        <v>290</v>
      </c>
      <c r="C176" s="159"/>
      <c r="D176" s="159"/>
      <c r="E176" s="159"/>
      <c r="F176" s="160"/>
      <c r="G176" s="86" t="s">
        <v>61</v>
      </c>
      <c r="H176" s="78" t="s">
        <v>400</v>
      </c>
      <c r="I176" s="84">
        <v>670278.15</v>
      </c>
      <c r="J176" s="84">
        <v>48736.1</v>
      </c>
      <c r="K176" s="84">
        <v>48736.1</v>
      </c>
      <c r="L176" s="84">
        <v>48736.1</v>
      </c>
      <c r="M176" s="84">
        <v>48736.1</v>
      </c>
      <c r="N176" s="84">
        <v>163770.48000000001</v>
      </c>
      <c r="O176" s="84">
        <v>0</v>
      </c>
      <c r="P176" s="84">
        <v>48736.1</v>
      </c>
      <c r="Q176" s="84">
        <v>48736.1</v>
      </c>
      <c r="R176" s="84">
        <v>67882.77</v>
      </c>
      <c r="S176" s="84">
        <v>48736.1</v>
      </c>
      <c r="T176" s="84">
        <v>48736.1</v>
      </c>
      <c r="U176" s="84">
        <v>48736.1</v>
      </c>
      <c r="V176" s="32"/>
      <c r="W176" s="32"/>
      <c r="X176" s="32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4"/>
      <c r="AP176" s="3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</row>
    <row r="177" spans="1:59" ht="78" customHeight="1" x14ac:dyDescent="0.2">
      <c r="A177" s="85" t="s">
        <v>455</v>
      </c>
      <c r="B177" s="158" t="s">
        <v>291</v>
      </c>
      <c r="C177" s="159"/>
      <c r="D177" s="159"/>
      <c r="E177" s="159"/>
      <c r="F177" s="160"/>
      <c r="G177" s="86" t="s">
        <v>62</v>
      </c>
      <c r="H177" s="78" t="s">
        <v>400</v>
      </c>
      <c r="I177" s="84">
        <v>33000</v>
      </c>
      <c r="J177" s="84">
        <v>0</v>
      </c>
      <c r="K177" s="84">
        <v>0</v>
      </c>
      <c r="L177" s="84">
        <v>0</v>
      </c>
      <c r="M177" s="84">
        <v>33000</v>
      </c>
      <c r="N177" s="84">
        <v>0</v>
      </c>
      <c r="O177" s="84">
        <v>0</v>
      </c>
      <c r="P177" s="84">
        <v>0</v>
      </c>
      <c r="Q177" s="84">
        <v>0</v>
      </c>
      <c r="R177" s="84">
        <v>0</v>
      </c>
      <c r="S177" s="84">
        <v>0</v>
      </c>
      <c r="T177" s="84">
        <v>0</v>
      </c>
      <c r="U177" s="84">
        <v>0</v>
      </c>
      <c r="V177" s="32"/>
      <c r="W177" s="32"/>
      <c r="X177" s="32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4"/>
      <c r="AP177" s="3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</row>
    <row r="178" spans="1:59" ht="78" customHeight="1" x14ac:dyDescent="0.2">
      <c r="A178" s="85" t="s">
        <v>237</v>
      </c>
      <c r="B178" s="158" t="s">
        <v>292</v>
      </c>
      <c r="C178" s="159"/>
      <c r="D178" s="159"/>
      <c r="E178" s="159"/>
      <c r="F178" s="160"/>
      <c r="G178" s="86" t="s">
        <v>63</v>
      </c>
      <c r="H178" s="78" t="s">
        <v>400</v>
      </c>
      <c r="I178" s="84">
        <v>2225160.31</v>
      </c>
      <c r="J178" s="84">
        <v>74700</v>
      </c>
      <c r="K178" s="84">
        <v>167200</v>
      </c>
      <c r="L178" s="84">
        <v>167200</v>
      </c>
      <c r="M178" s="84">
        <v>167200</v>
      </c>
      <c r="N178" s="84">
        <v>167200</v>
      </c>
      <c r="O178" s="84">
        <v>222200</v>
      </c>
      <c r="P178" s="84">
        <v>252700</v>
      </c>
      <c r="Q178" s="84">
        <v>356948</v>
      </c>
      <c r="R178" s="84">
        <v>257191.03</v>
      </c>
      <c r="S178" s="84">
        <v>154200</v>
      </c>
      <c r="T178" s="84">
        <v>167200</v>
      </c>
      <c r="U178" s="84">
        <v>71221.279999999999</v>
      </c>
      <c r="V178" s="32"/>
      <c r="W178" s="32"/>
      <c r="X178" s="32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4"/>
      <c r="AP178" s="3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</row>
    <row r="179" spans="1:59" ht="78" customHeight="1" x14ac:dyDescent="0.2">
      <c r="A179" s="85" t="s">
        <v>238</v>
      </c>
      <c r="B179" s="158" t="s">
        <v>293</v>
      </c>
      <c r="C179" s="159"/>
      <c r="D179" s="159"/>
      <c r="E179" s="159"/>
      <c r="F179" s="160"/>
      <c r="G179" s="86" t="s">
        <v>509</v>
      </c>
      <c r="H179" s="78" t="s">
        <v>400</v>
      </c>
      <c r="I179" s="84">
        <v>18632840.25</v>
      </c>
      <c r="J179" s="84">
        <v>2350000</v>
      </c>
      <c r="K179" s="84">
        <v>2470000</v>
      </c>
      <c r="L179" s="84">
        <v>2870000</v>
      </c>
      <c r="M179" s="84">
        <v>2610000</v>
      </c>
      <c r="N179" s="84">
        <v>2470000</v>
      </c>
      <c r="O179" s="84">
        <v>1680000</v>
      </c>
      <c r="P179" s="84">
        <v>790000</v>
      </c>
      <c r="Q179" s="84">
        <v>800000</v>
      </c>
      <c r="R179" s="84">
        <v>820000</v>
      </c>
      <c r="S179" s="84">
        <v>772005.74</v>
      </c>
      <c r="T179" s="84">
        <v>746267.69</v>
      </c>
      <c r="U179" s="84">
        <v>254566.82</v>
      </c>
      <c r="V179" s="32"/>
      <c r="W179" s="32"/>
      <c r="X179" s="32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4"/>
      <c r="AP179" s="3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</row>
    <row r="180" spans="1:59" ht="78" customHeight="1" x14ac:dyDescent="0.2">
      <c r="A180" s="85" t="s">
        <v>239</v>
      </c>
      <c r="B180" s="158" t="s">
        <v>294</v>
      </c>
      <c r="C180" s="159"/>
      <c r="D180" s="159"/>
      <c r="E180" s="159"/>
      <c r="F180" s="160"/>
      <c r="G180" s="86" t="s">
        <v>55</v>
      </c>
      <c r="H180" s="78" t="s">
        <v>400</v>
      </c>
      <c r="I180" s="84">
        <v>59486560.560000002</v>
      </c>
      <c r="J180" s="84">
        <v>2500000</v>
      </c>
      <c r="K180" s="84">
        <v>5000000</v>
      </c>
      <c r="L180" s="84">
        <v>5000000</v>
      </c>
      <c r="M180" s="84">
        <v>7500000</v>
      </c>
      <c r="N180" s="84">
        <v>9000000</v>
      </c>
      <c r="O180" s="84">
        <v>8436000</v>
      </c>
      <c r="P180" s="84">
        <v>2500000</v>
      </c>
      <c r="Q180" s="84">
        <v>2200000</v>
      </c>
      <c r="R180" s="84">
        <v>750000</v>
      </c>
      <c r="S180" s="84">
        <v>5000000</v>
      </c>
      <c r="T180" s="84">
        <v>5000000</v>
      </c>
      <c r="U180" s="84">
        <v>6600560.5599999996</v>
      </c>
      <c r="V180" s="32"/>
      <c r="W180" s="32"/>
      <c r="X180" s="32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4"/>
      <c r="AP180" s="3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</row>
    <row r="181" spans="1:59" ht="78" customHeight="1" x14ac:dyDescent="0.2">
      <c r="A181" s="85" t="s">
        <v>240</v>
      </c>
      <c r="B181" s="158" t="s">
        <v>295</v>
      </c>
      <c r="C181" s="159"/>
      <c r="D181" s="159"/>
      <c r="E181" s="159"/>
      <c r="F181" s="160"/>
      <c r="G181" s="86" t="s">
        <v>56</v>
      </c>
      <c r="H181" s="78" t="s">
        <v>400</v>
      </c>
      <c r="I181" s="84">
        <v>170865984.59999999</v>
      </c>
      <c r="J181" s="84">
        <v>7416000</v>
      </c>
      <c r="K181" s="84">
        <v>14566000</v>
      </c>
      <c r="L181" s="84">
        <v>14566000</v>
      </c>
      <c r="M181" s="84">
        <v>21641000</v>
      </c>
      <c r="N181" s="84">
        <v>31016000</v>
      </c>
      <c r="O181" s="84">
        <v>25216000</v>
      </c>
      <c r="P181" s="84">
        <v>3616000</v>
      </c>
      <c r="Q181" s="84">
        <v>2926000</v>
      </c>
      <c r="R181" s="84">
        <v>3016000</v>
      </c>
      <c r="S181" s="84">
        <v>14566000</v>
      </c>
      <c r="T181" s="84">
        <v>14566748</v>
      </c>
      <c r="U181" s="84">
        <v>17754236.600000001</v>
      </c>
      <c r="V181" s="32"/>
      <c r="W181" s="32"/>
      <c r="X181" s="32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4"/>
      <c r="AP181" s="3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</row>
    <row r="182" spans="1:59" ht="78" customHeight="1" x14ac:dyDescent="0.2">
      <c r="A182" s="85" t="s">
        <v>456</v>
      </c>
      <c r="B182" s="158" t="s">
        <v>392</v>
      </c>
      <c r="C182" s="159"/>
      <c r="D182" s="159"/>
      <c r="E182" s="159"/>
      <c r="F182" s="160"/>
      <c r="G182" s="86" t="s">
        <v>358</v>
      </c>
      <c r="H182" s="78" t="s">
        <v>400</v>
      </c>
      <c r="I182" s="84">
        <v>1993632.1</v>
      </c>
      <c r="J182" s="84">
        <v>0</v>
      </c>
      <c r="K182" s="84">
        <v>0</v>
      </c>
      <c r="L182" s="84">
        <v>0</v>
      </c>
      <c r="M182" s="84">
        <v>0</v>
      </c>
      <c r="N182" s="84">
        <v>0</v>
      </c>
      <c r="O182" s="84">
        <v>1993632.1</v>
      </c>
      <c r="P182" s="84">
        <v>0</v>
      </c>
      <c r="Q182" s="84">
        <v>0</v>
      </c>
      <c r="R182" s="84">
        <v>0</v>
      </c>
      <c r="S182" s="84">
        <v>0</v>
      </c>
      <c r="T182" s="84">
        <v>0</v>
      </c>
      <c r="U182" s="84">
        <v>0</v>
      </c>
      <c r="V182" s="32"/>
      <c r="W182" s="32"/>
      <c r="X182" s="32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4"/>
      <c r="AP182" s="3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</row>
    <row r="183" spans="1:59" ht="78" customHeight="1" x14ac:dyDescent="0.2">
      <c r="A183" s="85" t="s">
        <v>471</v>
      </c>
      <c r="B183" s="158" t="s">
        <v>472</v>
      </c>
      <c r="C183" s="159"/>
      <c r="D183" s="159"/>
      <c r="E183" s="159"/>
      <c r="F183" s="160"/>
      <c r="G183" s="86" t="s">
        <v>468</v>
      </c>
      <c r="H183" s="78" t="s">
        <v>400</v>
      </c>
      <c r="I183" s="84">
        <v>1345947.46</v>
      </c>
      <c r="J183" s="84">
        <v>160000</v>
      </c>
      <c r="K183" s="84">
        <v>160000</v>
      </c>
      <c r="L183" s="84">
        <v>160000</v>
      </c>
      <c r="M183" s="84">
        <v>160000</v>
      </c>
      <c r="N183" s="84">
        <v>160000</v>
      </c>
      <c r="O183" s="84">
        <v>0</v>
      </c>
      <c r="P183" s="84">
        <v>0</v>
      </c>
      <c r="Q183" s="84">
        <v>0</v>
      </c>
      <c r="R183" s="84">
        <v>148059.10999999999</v>
      </c>
      <c r="S183" s="84">
        <v>0</v>
      </c>
      <c r="T183" s="84">
        <v>200000</v>
      </c>
      <c r="U183" s="84">
        <v>197888.35</v>
      </c>
      <c r="V183" s="32"/>
      <c r="W183" s="32"/>
      <c r="X183" s="32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4"/>
      <c r="AP183" s="3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</row>
    <row r="184" spans="1:59" ht="78" customHeight="1" x14ac:dyDescent="0.2">
      <c r="A184" s="85" t="s">
        <v>241</v>
      </c>
      <c r="B184" s="158" t="s">
        <v>296</v>
      </c>
      <c r="C184" s="159"/>
      <c r="D184" s="159"/>
      <c r="E184" s="159"/>
      <c r="F184" s="160"/>
      <c r="G184" s="86" t="s">
        <v>64</v>
      </c>
      <c r="H184" s="78" t="s">
        <v>400</v>
      </c>
      <c r="I184" s="84">
        <v>1175046.28</v>
      </c>
      <c r="J184" s="84">
        <v>50000</v>
      </c>
      <c r="K184" s="84">
        <v>50000</v>
      </c>
      <c r="L184" s="84">
        <v>50000</v>
      </c>
      <c r="M184" s="84">
        <v>150000</v>
      </c>
      <c r="N184" s="84">
        <v>50000</v>
      </c>
      <c r="O184" s="84">
        <v>50000</v>
      </c>
      <c r="P184" s="84">
        <v>460000</v>
      </c>
      <c r="Q184" s="84">
        <v>50000</v>
      </c>
      <c r="R184" s="84">
        <v>50000</v>
      </c>
      <c r="S184" s="84">
        <v>50000</v>
      </c>
      <c r="T184" s="84">
        <v>50000</v>
      </c>
      <c r="U184" s="84">
        <v>115046.28</v>
      </c>
      <c r="V184" s="32"/>
      <c r="W184" s="32"/>
      <c r="X184" s="32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4"/>
      <c r="AP184" s="3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</row>
    <row r="185" spans="1:59" ht="78" customHeight="1" x14ac:dyDescent="0.2">
      <c r="A185" s="85" t="s">
        <v>242</v>
      </c>
      <c r="B185" s="158" t="s">
        <v>297</v>
      </c>
      <c r="C185" s="159"/>
      <c r="D185" s="159"/>
      <c r="E185" s="159"/>
      <c r="F185" s="160"/>
      <c r="G185" s="86" t="s">
        <v>65</v>
      </c>
      <c r="H185" s="78" t="s">
        <v>400</v>
      </c>
      <c r="I185" s="84">
        <v>26247671.350000001</v>
      </c>
      <c r="J185" s="84">
        <v>2217000</v>
      </c>
      <c r="K185" s="84">
        <v>2500000</v>
      </c>
      <c r="L185" s="84">
        <v>2500000</v>
      </c>
      <c r="M185" s="84">
        <v>2500000</v>
      </c>
      <c r="N185" s="84">
        <v>2500000</v>
      </c>
      <c r="O185" s="84">
        <v>2500000</v>
      </c>
      <c r="P185" s="84">
        <v>2500000</v>
      </c>
      <c r="Q185" s="84">
        <v>2500000</v>
      </c>
      <c r="R185" s="84">
        <v>2500000</v>
      </c>
      <c r="S185" s="84">
        <v>2500000</v>
      </c>
      <c r="T185" s="84">
        <v>1530671.35</v>
      </c>
      <c r="U185" s="84">
        <v>0</v>
      </c>
      <c r="V185" s="32"/>
      <c r="W185" s="32"/>
      <c r="X185" s="32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4"/>
      <c r="AP185" s="3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</row>
    <row r="186" spans="1:59" ht="78" customHeight="1" x14ac:dyDescent="0.2">
      <c r="A186" s="85" t="s">
        <v>243</v>
      </c>
      <c r="B186" s="158" t="s">
        <v>298</v>
      </c>
      <c r="C186" s="159"/>
      <c r="D186" s="159"/>
      <c r="E186" s="159"/>
      <c r="F186" s="160"/>
      <c r="G186" s="86" t="s">
        <v>66</v>
      </c>
      <c r="H186" s="78" t="s">
        <v>400</v>
      </c>
      <c r="I186" s="84">
        <v>165982.20000000001</v>
      </c>
      <c r="J186" s="84">
        <v>0</v>
      </c>
      <c r="K186" s="84">
        <v>0</v>
      </c>
      <c r="L186" s="84">
        <v>0</v>
      </c>
      <c r="M186" s="84">
        <v>0</v>
      </c>
      <c r="N186" s="84">
        <v>0</v>
      </c>
      <c r="O186" s="84">
        <v>0</v>
      </c>
      <c r="P186" s="84">
        <v>165982.20000000001</v>
      </c>
      <c r="Q186" s="84">
        <v>0</v>
      </c>
      <c r="R186" s="84">
        <v>0</v>
      </c>
      <c r="S186" s="84">
        <v>0</v>
      </c>
      <c r="T186" s="84">
        <v>0</v>
      </c>
      <c r="U186" s="84">
        <v>0</v>
      </c>
      <c r="V186" s="32"/>
      <c r="W186" s="32"/>
      <c r="X186" s="32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4"/>
      <c r="AP186" s="3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</row>
    <row r="187" spans="1:59" ht="78" customHeight="1" x14ac:dyDescent="0.2">
      <c r="A187" s="85" t="s">
        <v>457</v>
      </c>
      <c r="B187" s="158" t="s">
        <v>299</v>
      </c>
      <c r="C187" s="159"/>
      <c r="D187" s="159"/>
      <c r="E187" s="159"/>
      <c r="F187" s="160"/>
      <c r="G187" s="86" t="s">
        <v>57</v>
      </c>
      <c r="H187" s="78" t="s">
        <v>400</v>
      </c>
      <c r="I187" s="84">
        <v>17649901.629999999</v>
      </c>
      <c r="J187" s="84">
        <v>950000</v>
      </c>
      <c r="K187" s="84">
        <v>1500000</v>
      </c>
      <c r="L187" s="84">
        <v>1500000</v>
      </c>
      <c r="M187" s="84">
        <v>1500000</v>
      </c>
      <c r="N187" s="84">
        <v>1500000</v>
      </c>
      <c r="O187" s="84">
        <v>1500000</v>
      </c>
      <c r="P187" s="84">
        <v>1500000</v>
      </c>
      <c r="Q187" s="84">
        <v>1500000</v>
      </c>
      <c r="R187" s="84">
        <v>1500000</v>
      </c>
      <c r="S187" s="84">
        <v>1500000</v>
      </c>
      <c r="T187" s="84">
        <v>1500000</v>
      </c>
      <c r="U187" s="84">
        <v>1699901.63</v>
      </c>
      <c r="V187" s="32"/>
      <c r="W187" s="32"/>
      <c r="X187" s="32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4"/>
      <c r="AP187" s="3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</row>
    <row r="188" spans="1:59" ht="78" customHeight="1" x14ac:dyDescent="0.2">
      <c r="A188" s="85" t="s">
        <v>244</v>
      </c>
      <c r="B188" s="158" t="s">
        <v>300</v>
      </c>
      <c r="C188" s="159"/>
      <c r="D188" s="159"/>
      <c r="E188" s="159"/>
      <c r="F188" s="160"/>
      <c r="G188" s="86" t="s">
        <v>67</v>
      </c>
      <c r="H188" s="78" t="s">
        <v>400</v>
      </c>
      <c r="I188" s="84">
        <v>6434498.7599999998</v>
      </c>
      <c r="J188" s="84">
        <v>21499.43</v>
      </c>
      <c r="K188" s="84">
        <v>0</v>
      </c>
      <c r="L188" s="84">
        <v>0</v>
      </c>
      <c r="M188" s="84">
        <v>0</v>
      </c>
      <c r="N188" s="84">
        <v>0</v>
      </c>
      <c r="O188" s="84">
        <v>0</v>
      </c>
      <c r="P188" s="84">
        <v>0</v>
      </c>
      <c r="Q188" s="84">
        <v>5000000</v>
      </c>
      <c r="R188" s="84">
        <v>0</v>
      </c>
      <c r="S188" s="84">
        <v>0</v>
      </c>
      <c r="T188" s="84">
        <v>0</v>
      </c>
      <c r="U188" s="84">
        <v>1412999.33</v>
      </c>
      <c r="V188" s="32"/>
      <c r="W188" s="32"/>
      <c r="X188" s="32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4"/>
      <c r="AP188" s="3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</row>
    <row r="189" spans="1:59" ht="78" customHeight="1" x14ac:dyDescent="0.2">
      <c r="A189" s="85" t="s">
        <v>245</v>
      </c>
      <c r="B189" s="158" t="s">
        <v>301</v>
      </c>
      <c r="C189" s="159"/>
      <c r="D189" s="159"/>
      <c r="E189" s="159"/>
      <c r="F189" s="160"/>
      <c r="G189" s="86" t="s">
        <v>68</v>
      </c>
      <c r="H189" s="78" t="s">
        <v>400</v>
      </c>
      <c r="I189" s="84">
        <v>6837389.5499999998</v>
      </c>
      <c r="J189" s="84">
        <v>0</v>
      </c>
      <c r="K189" s="84">
        <v>0</v>
      </c>
      <c r="L189" s="84">
        <v>6733008.1100000003</v>
      </c>
      <c r="M189" s="84">
        <v>104381.44</v>
      </c>
      <c r="N189" s="84">
        <v>0</v>
      </c>
      <c r="O189" s="84">
        <v>0</v>
      </c>
      <c r="P189" s="84">
        <v>0</v>
      </c>
      <c r="Q189" s="84">
        <v>0</v>
      </c>
      <c r="R189" s="84">
        <v>0</v>
      </c>
      <c r="S189" s="84">
        <v>0</v>
      </c>
      <c r="T189" s="84">
        <v>0</v>
      </c>
      <c r="U189" s="84">
        <v>0</v>
      </c>
      <c r="V189" s="32"/>
      <c r="W189" s="32"/>
      <c r="X189" s="32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4"/>
      <c r="AP189" s="3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</row>
    <row r="190" spans="1:59" ht="78" customHeight="1" x14ac:dyDescent="0.2">
      <c r="A190" s="85" t="s">
        <v>376</v>
      </c>
      <c r="B190" s="158" t="s">
        <v>393</v>
      </c>
      <c r="C190" s="159"/>
      <c r="D190" s="159"/>
      <c r="E190" s="159"/>
      <c r="F190" s="160"/>
      <c r="G190" s="86" t="s">
        <v>362</v>
      </c>
      <c r="H190" s="78" t="s">
        <v>400</v>
      </c>
      <c r="I190" s="84">
        <v>258270.89</v>
      </c>
      <c r="J190" s="84">
        <v>8370.2000000000007</v>
      </c>
      <c r="K190" s="84">
        <v>20000</v>
      </c>
      <c r="L190" s="84">
        <v>20000</v>
      </c>
      <c r="M190" s="84">
        <v>20000</v>
      </c>
      <c r="N190" s="84">
        <v>20000</v>
      </c>
      <c r="O190" s="84">
        <v>20000</v>
      </c>
      <c r="P190" s="84">
        <v>20000</v>
      </c>
      <c r="Q190" s="84">
        <v>20000</v>
      </c>
      <c r="R190" s="84">
        <v>20000</v>
      </c>
      <c r="S190" s="84">
        <v>20000</v>
      </c>
      <c r="T190" s="84">
        <v>20000</v>
      </c>
      <c r="U190" s="84">
        <v>49900.69</v>
      </c>
      <c r="V190" s="32"/>
      <c r="W190" s="32"/>
      <c r="X190" s="32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4"/>
      <c r="AP190" s="3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</row>
    <row r="191" spans="1:59" ht="78" customHeight="1" x14ac:dyDescent="0.2">
      <c r="A191" s="85" t="s">
        <v>458</v>
      </c>
      <c r="B191" s="158" t="s">
        <v>302</v>
      </c>
      <c r="C191" s="159"/>
      <c r="D191" s="159"/>
      <c r="E191" s="159"/>
      <c r="F191" s="160"/>
      <c r="G191" s="86" t="s">
        <v>69</v>
      </c>
      <c r="H191" s="78" t="s">
        <v>400</v>
      </c>
      <c r="I191" s="84">
        <v>260469.31</v>
      </c>
      <c r="J191" s="84">
        <v>0</v>
      </c>
      <c r="K191" s="84">
        <v>0</v>
      </c>
      <c r="L191" s="84">
        <v>0</v>
      </c>
      <c r="M191" s="84">
        <v>260469.31</v>
      </c>
      <c r="N191" s="84">
        <v>0</v>
      </c>
      <c r="O191" s="84">
        <v>0</v>
      </c>
      <c r="P191" s="84">
        <v>0</v>
      </c>
      <c r="Q191" s="84">
        <v>0</v>
      </c>
      <c r="R191" s="84">
        <v>0</v>
      </c>
      <c r="S191" s="84">
        <v>0</v>
      </c>
      <c r="T191" s="84">
        <v>0</v>
      </c>
      <c r="U191" s="84">
        <v>0</v>
      </c>
      <c r="V191" s="32"/>
      <c r="W191" s="32"/>
      <c r="X191" s="32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4"/>
      <c r="AP191" s="3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</row>
    <row r="192" spans="1:59" ht="78" customHeight="1" x14ac:dyDescent="0.2">
      <c r="A192" s="85" t="s">
        <v>246</v>
      </c>
      <c r="B192" s="158" t="s">
        <v>303</v>
      </c>
      <c r="C192" s="159"/>
      <c r="D192" s="159"/>
      <c r="E192" s="159"/>
      <c r="F192" s="160"/>
      <c r="G192" s="86" t="s">
        <v>70</v>
      </c>
      <c r="H192" s="78" t="s">
        <v>400</v>
      </c>
      <c r="I192" s="84">
        <v>2776460.52</v>
      </c>
      <c r="J192" s="84">
        <v>205562</v>
      </c>
      <c r="K192" s="84">
        <v>205562</v>
      </c>
      <c r="L192" s="84">
        <v>205562</v>
      </c>
      <c r="M192" s="84">
        <v>205562</v>
      </c>
      <c r="N192" s="84">
        <v>205562</v>
      </c>
      <c r="O192" s="84">
        <v>205562</v>
      </c>
      <c r="P192" s="84">
        <v>300748</v>
      </c>
      <c r="Q192" s="84">
        <v>378625.52</v>
      </c>
      <c r="R192" s="84">
        <v>247029</v>
      </c>
      <c r="S192" s="84">
        <v>205562</v>
      </c>
      <c r="T192" s="84">
        <v>205562</v>
      </c>
      <c r="U192" s="84">
        <v>205562</v>
      </c>
      <c r="V192" s="32"/>
      <c r="W192" s="32"/>
      <c r="X192" s="32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4"/>
      <c r="AP192" s="3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</row>
    <row r="193" spans="1:59" ht="78" customHeight="1" x14ac:dyDescent="0.2">
      <c r="A193" s="85" t="s">
        <v>639</v>
      </c>
      <c r="B193" s="158" t="s">
        <v>515</v>
      </c>
      <c r="C193" s="159"/>
      <c r="D193" s="159"/>
      <c r="E193" s="159"/>
      <c r="F193" s="160"/>
      <c r="G193" s="86" t="s">
        <v>516</v>
      </c>
      <c r="H193" s="78" t="s">
        <v>400</v>
      </c>
      <c r="I193" s="84">
        <v>306617.8</v>
      </c>
      <c r="J193" s="84">
        <v>0</v>
      </c>
      <c r="K193" s="84">
        <v>0</v>
      </c>
      <c r="L193" s="84">
        <v>58530</v>
      </c>
      <c r="M193" s="84">
        <v>0</v>
      </c>
      <c r="N193" s="84">
        <v>0</v>
      </c>
      <c r="O193" s="84">
        <v>58530</v>
      </c>
      <c r="P193" s="84">
        <v>0</v>
      </c>
      <c r="Q193" s="84">
        <v>0</v>
      </c>
      <c r="R193" s="84">
        <v>58530</v>
      </c>
      <c r="S193" s="84">
        <v>0</v>
      </c>
      <c r="T193" s="84">
        <v>58530.19</v>
      </c>
      <c r="U193" s="84">
        <v>72497.61</v>
      </c>
      <c r="V193" s="32"/>
      <c r="W193" s="32"/>
      <c r="X193" s="32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4"/>
      <c r="AP193" s="3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</row>
    <row r="194" spans="1:59" ht="78" customHeight="1" x14ac:dyDescent="0.2">
      <c r="A194" s="85" t="s">
        <v>247</v>
      </c>
      <c r="B194" s="158" t="s">
        <v>304</v>
      </c>
      <c r="C194" s="159"/>
      <c r="D194" s="159"/>
      <c r="E194" s="159"/>
      <c r="F194" s="160"/>
      <c r="G194" s="86" t="s">
        <v>71</v>
      </c>
      <c r="H194" s="78" t="s">
        <v>400</v>
      </c>
      <c r="I194" s="84">
        <v>4317371.5199999996</v>
      </c>
      <c r="J194" s="84">
        <v>270000</v>
      </c>
      <c r="K194" s="84">
        <v>370000</v>
      </c>
      <c r="L194" s="84">
        <v>370000</v>
      </c>
      <c r="M194" s="84">
        <v>370000</v>
      </c>
      <c r="N194" s="84">
        <v>400000</v>
      </c>
      <c r="O194" s="84">
        <v>450000</v>
      </c>
      <c r="P194" s="84">
        <v>320000</v>
      </c>
      <c r="Q194" s="84">
        <v>300000</v>
      </c>
      <c r="R194" s="84">
        <v>370000</v>
      </c>
      <c r="S194" s="84">
        <v>370000</v>
      </c>
      <c r="T194" s="84">
        <v>370000</v>
      </c>
      <c r="U194" s="84">
        <v>357371.52</v>
      </c>
      <c r="V194" s="32"/>
      <c r="W194" s="32"/>
      <c r="X194" s="32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4"/>
      <c r="AP194" s="3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</row>
    <row r="195" spans="1:59" ht="78" customHeight="1" x14ac:dyDescent="0.2">
      <c r="A195" s="85" t="s">
        <v>248</v>
      </c>
      <c r="B195" s="158" t="s">
        <v>305</v>
      </c>
      <c r="C195" s="159"/>
      <c r="D195" s="159"/>
      <c r="E195" s="159"/>
      <c r="F195" s="160"/>
      <c r="G195" s="86" t="s">
        <v>691</v>
      </c>
      <c r="H195" s="78" t="s">
        <v>400</v>
      </c>
      <c r="I195" s="84">
        <v>4300373.66</v>
      </c>
      <c r="J195" s="84">
        <v>26982</v>
      </c>
      <c r="K195" s="84">
        <v>1050000</v>
      </c>
      <c r="L195" s="84">
        <v>0</v>
      </c>
      <c r="M195" s="84">
        <v>0</v>
      </c>
      <c r="N195" s="84">
        <v>1050000</v>
      </c>
      <c r="O195" s="84">
        <v>0</v>
      </c>
      <c r="P195" s="84">
        <v>0</v>
      </c>
      <c r="Q195" s="84">
        <v>1050000</v>
      </c>
      <c r="R195" s="84">
        <v>0</v>
      </c>
      <c r="S195" s="84">
        <v>0</v>
      </c>
      <c r="T195" s="84">
        <v>1050000</v>
      </c>
      <c r="U195" s="84">
        <v>73391.66</v>
      </c>
      <c r="V195" s="32"/>
      <c r="W195" s="32"/>
      <c r="X195" s="32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4"/>
      <c r="AP195" s="3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</row>
    <row r="196" spans="1:59" ht="78" customHeight="1" x14ac:dyDescent="0.2">
      <c r="A196" s="85" t="s">
        <v>479</v>
      </c>
      <c r="B196" s="158" t="s">
        <v>394</v>
      </c>
      <c r="C196" s="159"/>
      <c r="D196" s="159"/>
      <c r="E196" s="159"/>
      <c r="F196" s="160"/>
      <c r="G196" s="86" t="s">
        <v>692</v>
      </c>
      <c r="H196" s="80" t="s">
        <v>401</v>
      </c>
      <c r="I196" s="84">
        <v>1673290.91</v>
      </c>
      <c r="J196" s="84">
        <v>116867.53</v>
      </c>
      <c r="K196" s="84">
        <v>116867.53</v>
      </c>
      <c r="L196" s="84">
        <v>116867.53</v>
      </c>
      <c r="M196" s="84">
        <v>116867.53</v>
      </c>
      <c r="N196" s="84">
        <v>139168.57999999999</v>
      </c>
      <c r="O196" s="84">
        <v>142259.07999999999</v>
      </c>
      <c r="P196" s="84">
        <v>221906.32</v>
      </c>
      <c r="Q196" s="84">
        <v>174385.76</v>
      </c>
      <c r="R196" s="84">
        <v>133975.20000000001</v>
      </c>
      <c r="S196" s="84">
        <v>137168.59</v>
      </c>
      <c r="T196" s="84">
        <v>125167.53</v>
      </c>
      <c r="U196" s="84">
        <v>131789.73000000001</v>
      </c>
      <c r="V196" s="32"/>
      <c r="W196" s="32"/>
      <c r="X196" s="32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4"/>
      <c r="AP196" s="3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</row>
    <row r="197" spans="1:59" ht="78" customHeight="1" x14ac:dyDescent="0.2">
      <c r="A197" s="85" t="s">
        <v>249</v>
      </c>
      <c r="B197" s="158" t="s">
        <v>306</v>
      </c>
      <c r="C197" s="159"/>
      <c r="D197" s="159"/>
      <c r="E197" s="159"/>
      <c r="F197" s="160"/>
      <c r="G197" s="86" t="s">
        <v>693</v>
      </c>
      <c r="H197" s="80" t="s">
        <v>401</v>
      </c>
      <c r="I197" s="84">
        <v>6439.4</v>
      </c>
      <c r="J197" s="84">
        <v>0</v>
      </c>
      <c r="K197" s="84">
        <v>0</v>
      </c>
      <c r="L197" s="84">
        <v>0</v>
      </c>
      <c r="M197" s="84">
        <v>6439.4</v>
      </c>
      <c r="N197" s="84">
        <v>0</v>
      </c>
      <c r="O197" s="84">
        <v>0</v>
      </c>
      <c r="P197" s="84">
        <v>0</v>
      </c>
      <c r="Q197" s="84">
        <v>0</v>
      </c>
      <c r="R197" s="84">
        <v>0</v>
      </c>
      <c r="S197" s="84">
        <v>0</v>
      </c>
      <c r="T197" s="84">
        <v>0</v>
      </c>
      <c r="U197" s="84">
        <v>0</v>
      </c>
      <c r="V197" s="32"/>
      <c r="W197" s="32"/>
      <c r="X197" s="32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4"/>
      <c r="AP197" s="3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</row>
    <row r="198" spans="1:59" ht="78" customHeight="1" x14ac:dyDescent="0.2">
      <c r="A198" s="85" t="s">
        <v>459</v>
      </c>
      <c r="B198" s="158" t="s">
        <v>443</v>
      </c>
      <c r="C198" s="159"/>
      <c r="D198" s="159"/>
      <c r="E198" s="159"/>
      <c r="F198" s="160"/>
      <c r="G198" s="86" t="s">
        <v>694</v>
      </c>
      <c r="H198" s="80" t="s">
        <v>400</v>
      </c>
      <c r="I198" s="84">
        <v>3332946.33</v>
      </c>
      <c r="J198" s="84">
        <v>283000</v>
      </c>
      <c r="K198" s="84">
        <v>283000</v>
      </c>
      <c r="L198" s="84">
        <v>283000</v>
      </c>
      <c r="M198" s="84">
        <v>283000</v>
      </c>
      <c r="N198" s="84">
        <v>403000</v>
      </c>
      <c r="O198" s="84">
        <v>383000</v>
      </c>
      <c r="P198" s="84">
        <v>283000</v>
      </c>
      <c r="Q198" s="84">
        <v>63000</v>
      </c>
      <c r="R198" s="84">
        <v>283000</v>
      </c>
      <c r="S198" s="84">
        <v>283000</v>
      </c>
      <c r="T198" s="84">
        <v>283000</v>
      </c>
      <c r="U198" s="84">
        <v>219946.33</v>
      </c>
      <c r="V198" s="32"/>
      <c r="W198" s="32"/>
      <c r="X198" s="32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4"/>
      <c r="AP198" s="3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</row>
    <row r="199" spans="1:59" ht="78" customHeight="1" x14ac:dyDescent="0.2">
      <c r="A199" s="85" t="s">
        <v>459</v>
      </c>
      <c r="B199" s="158" t="s">
        <v>443</v>
      </c>
      <c r="C199" s="159"/>
      <c r="D199" s="159"/>
      <c r="E199" s="159"/>
      <c r="F199" s="160"/>
      <c r="G199" s="86" t="s">
        <v>730</v>
      </c>
      <c r="H199" s="80" t="s">
        <v>400</v>
      </c>
      <c r="I199" s="84">
        <v>389437.3</v>
      </c>
      <c r="J199" s="84">
        <v>0</v>
      </c>
      <c r="K199" s="84">
        <v>0</v>
      </c>
      <c r="L199" s="84">
        <v>0</v>
      </c>
      <c r="M199" s="84">
        <v>0</v>
      </c>
      <c r="N199" s="84">
        <v>0</v>
      </c>
      <c r="O199" s="84">
        <v>0</v>
      </c>
      <c r="P199" s="84">
        <v>0</v>
      </c>
      <c r="Q199" s="84">
        <v>0</v>
      </c>
      <c r="R199" s="84">
        <v>0</v>
      </c>
      <c r="S199" s="84">
        <v>0</v>
      </c>
      <c r="T199" s="84">
        <v>0</v>
      </c>
      <c r="U199" s="84">
        <v>389437.3</v>
      </c>
      <c r="V199" s="32"/>
      <c r="W199" s="32"/>
      <c r="X199" s="32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4"/>
      <c r="AP199" s="3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</row>
    <row r="200" spans="1:59" ht="78" customHeight="1" x14ac:dyDescent="0.2">
      <c r="A200" s="85" t="s">
        <v>250</v>
      </c>
      <c r="B200" s="158" t="s">
        <v>307</v>
      </c>
      <c r="C200" s="159"/>
      <c r="D200" s="159"/>
      <c r="E200" s="159"/>
      <c r="F200" s="160"/>
      <c r="G200" s="86" t="s">
        <v>695</v>
      </c>
      <c r="H200" s="80" t="s">
        <v>401</v>
      </c>
      <c r="I200" s="84">
        <v>2856301.21</v>
      </c>
      <c r="J200" s="84">
        <v>0</v>
      </c>
      <c r="K200" s="84">
        <v>2856301.21</v>
      </c>
      <c r="L200" s="84">
        <v>0</v>
      </c>
      <c r="M200" s="84">
        <v>0</v>
      </c>
      <c r="N200" s="84">
        <v>0</v>
      </c>
      <c r="O200" s="84">
        <v>0</v>
      </c>
      <c r="P200" s="84">
        <v>0</v>
      </c>
      <c r="Q200" s="84">
        <v>0</v>
      </c>
      <c r="R200" s="84">
        <v>0</v>
      </c>
      <c r="S200" s="84">
        <v>0</v>
      </c>
      <c r="T200" s="84">
        <v>0</v>
      </c>
      <c r="U200" s="84">
        <v>0</v>
      </c>
      <c r="V200" s="32"/>
      <c r="W200" s="32"/>
      <c r="X200" s="32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4"/>
      <c r="AP200" s="3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</row>
    <row r="201" spans="1:59" ht="78" customHeight="1" x14ac:dyDescent="0.2">
      <c r="A201" s="85" t="s">
        <v>251</v>
      </c>
      <c r="B201" s="158" t="s">
        <v>308</v>
      </c>
      <c r="C201" s="159"/>
      <c r="D201" s="159"/>
      <c r="E201" s="159"/>
      <c r="F201" s="160"/>
      <c r="G201" s="86" t="s">
        <v>696</v>
      </c>
      <c r="H201" s="80" t="s">
        <v>401</v>
      </c>
      <c r="I201" s="84">
        <v>12826789.609999999</v>
      </c>
      <c r="J201" s="84">
        <v>2080000</v>
      </c>
      <c r="K201" s="84">
        <v>2050000</v>
      </c>
      <c r="L201" s="84">
        <v>2050000</v>
      </c>
      <c r="M201" s="84">
        <v>2050000</v>
      </c>
      <c r="N201" s="84">
        <v>1395000</v>
      </c>
      <c r="O201" s="84">
        <v>755000</v>
      </c>
      <c r="P201" s="84">
        <v>750000</v>
      </c>
      <c r="Q201" s="84">
        <v>650000</v>
      </c>
      <c r="R201" s="84">
        <v>650000</v>
      </c>
      <c r="S201" s="84">
        <v>196789.61</v>
      </c>
      <c r="T201" s="84">
        <v>100000</v>
      </c>
      <c r="U201" s="84">
        <v>100000</v>
      </c>
      <c r="V201" s="32"/>
      <c r="W201" s="32"/>
      <c r="X201" s="32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4"/>
      <c r="AP201" s="3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</row>
    <row r="202" spans="1:59" ht="78" customHeight="1" x14ac:dyDescent="0.2">
      <c r="A202" s="85" t="s">
        <v>460</v>
      </c>
      <c r="B202" s="158" t="s">
        <v>395</v>
      </c>
      <c r="C202" s="159"/>
      <c r="D202" s="159"/>
      <c r="E202" s="159"/>
      <c r="F202" s="160"/>
      <c r="G202" s="86" t="s">
        <v>697</v>
      </c>
      <c r="H202" s="78" t="s">
        <v>400</v>
      </c>
      <c r="I202" s="84">
        <v>28943460</v>
      </c>
      <c r="J202" s="84">
        <v>2538900</v>
      </c>
      <c r="K202" s="84">
        <v>2538900</v>
      </c>
      <c r="L202" s="84">
        <v>2538900</v>
      </c>
      <c r="M202" s="84">
        <v>5077800</v>
      </c>
      <c r="N202" s="84">
        <v>3808350</v>
      </c>
      <c r="O202" s="84">
        <v>3808350</v>
      </c>
      <c r="P202" s="84">
        <v>200000</v>
      </c>
      <c r="Q202" s="84">
        <v>200000</v>
      </c>
      <c r="R202" s="84">
        <v>2600000</v>
      </c>
      <c r="S202" s="84">
        <v>2600000</v>
      </c>
      <c r="T202" s="84">
        <v>2600000</v>
      </c>
      <c r="U202" s="84">
        <v>432260</v>
      </c>
      <c r="V202" s="32"/>
      <c r="W202" s="32"/>
      <c r="X202" s="32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4"/>
      <c r="AP202" s="3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</row>
    <row r="203" spans="1:59" ht="78" customHeight="1" x14ac:dyDescent="0.2">
      <c r="A203" s="85" t="s">
        <v>252</v>
      </c>
      <c r="B203" s="158" t="s">
        <v>309</v>
      </c>
      <c r="C203" s="159"/>
      <c r="D203" s="159"/>
      <c r="E203" s="159"/>
      <c r="F203" s="160"/>
      <c r="G203" s="86" t="s">
        <v>698</v>
      </c>
      <c r="H203" s="78" t="s">
        <v>400</v>
      </c>
      <c r="I203" s="84">
        <v>17103692.25</v>
      </c>
      <c r="J203" s="84">
        <v>17396</v>
      </c>
      <c r="K203" s="84">
        <v>0</v>
      </c>
      <c r="L203" s="84">
        <v>0</v>
      </c>
      <c r="M203" s="84">
        <v>0</v>
      </c>
      <c r="N203" s="84">
        <v>0</v>
      </c>
      <c r="O203" s="84">
        <v>0</v>
      </c>
      <c r="P203" s="84">
        <v>0</v>
      </c>
      <c r="Q203" s="84">
        <v>0</v>
      </c>
      <c r="R203" s="84">
        <v>16227680.65</v>
      </c>
      <c r="S203" s="84">
        <v>0</v>
      </c>
      <c r="T203" s="84">
        <v>0</v>
      </c>
      <c r="U203" s="84">
        <v>858615.6</v>
      </c>
      <c r="V203" s="32"/>
      <c r="W203" s="32"/>
      <c r="X203" s="32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4"/>
      <c r="AP203" s="3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</row>
    <row r="204" spans="1:59" ht="78" customHeight="1" x14ac:dyDescent="0.2">
      <c r="A204" s="85" t="s">
        <v>253</v>
      </c>
      <c r="B204" s="158" t="s">
        <v>310</v>
      </c>
      <c r="C204" s="159"/>
      <c r="D204" s="159"/>
      <c r="E204" s="159"/>
      <c r="F204" s="160"/>
      <c r="G204" s="86" t="s">
        <v>699</v>
      </c>
      <c r="H204" s="78" t="s">
        <v>400</v>
      </c>
      <c r="I204" s="84">
        <v>99400</v>
      </c>
      <c r="J204" s="84">
        <v>0</v>
      </c>
      <c r="K204" s="84">
        <v>6000</v>
      </c>
      <c r="L204" s="84">
        <v>6000</v>
      </c>
      <c r="M204" s="84">
        <v>6369.02</v>
      </c>
      <c r="N204" s="84">
        <v>0</v>
      </c>
      <c r="O204" s="84">
        <v>0</v>
      </c>
      <c r="P204" s="84">
        <v>0</v>
      </c>
      <c r="Q204" s="84">
        <v>0</v>
      </c>
      <c r="R204" s="84">
        <v>0</v>
      </c>
      <c r="S204" s="84">
        <v>0</v>
      </c>
      <c r="T204" s="84">
        <v>0</v>
      </c>
      <c r="U204" s="84">
        <v>81030.98</v>
      </c>
      <c r="V204" s="32"/>
      <c r="W204" s="32"/>
      <c r="X204" s="32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4"/>
      <c r="AP204" s="3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</row>
    <row r="205" spans="1:59" ht="78" customHeight="1" x14ac:dyDescent="0.2">
      <c r="A205" s="85" t="s">
        <v>253</v>
      </c>
      <c r="B205" s="158" t="s">
        <v>310</v>
      </c>
      <c r="C205" s="159"/>
      <c r="D205" s="159"/>
      <c r="E205" s="159"/>
      <c r="F205" s="160"/>
      <c r="G205" s="86" t="s">
        <v>72</v>
      </c>
      <c r="H205" s="78" t="s">
        <v>400</v>
      </c>
      <c r="I205" s="84">
        <v>456350</v>
      </c>
      <c r="J205" s="84">
        <v>35000</v>
      </c>
      <c r="K205" s="84">
        <v>0</v>
      </c>
      <c r="L205" s="84">
        <v>40000</v>
      </c>
      <c r="M205" s="84">
        <v>0</v>
      </c>
      <c r="N205" s="84">
        <v>40000</v>
      </c>
      <c r="O205" s="84">
        <v>0</v>
      </c>
      <c r="P205" s="84">
        <v>139838.47</v>
      </c>
      <c r="Q205" s="84">
        <v>0</v>
      </c>
      <c r="R205" s="84">
        <v>40000</v>
      </c>
      <c r="S205" s="84">
        <v>0</v>
      </c>
      <c r="T205" s="84">
        <v>161511.53</v>
      </c>
      <c r="U205" s="84">
        <v>0</v>
      </c>
      <c r="V205" s="32"/>
      <c r="W205" s="32"/>
      <c r="X205" s="32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4"/>
      <c r="AP205" s="3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</row>
    <row r="206" spans="1:59" ht="78" customHeight="1" x14ac:dyDescent="0.2">
      <c r="A206" s="85" t="s">
        <v>254</v>
      </c>
      <c r="B206" s="158" t="s">
        <v>311</v>
      </c>
      <c r="C206" s="159"/>
      <c r="D206" s="159"/>
      <c r="E206" s="159"/>
      <c r="F206" s="160"/>
      <c r="G206" s="86" t="s">
        <v>73</v>
      </c>
      <c r="H206" s="78" t="s">
        <v>400</v>
      </c>
      <c r="I206" s="84">
        <v>5837352.7999999998</v>
      </c>
      <c r="J206" s="84">
        <v>362000</v>
      </c>
      <c r="K206" s="84">
        <v>541000</v>
      </c>
      <c r="L206" s="84">
        <v>541000</v>
      </c>
      <c r="M206" s="84">
        <v>541000</v>
      </c>
      <c r="N206" s="84">
        <v>541000</v>
      </c>
      <c r="O206" s="84">
        <v>541000</v>
      </c>
      <c r="P206" s="84">
        <v>541000</v>
      </c>
      <c r="Q206" s="84">
        <v>541000</v>
      </c>
      <c r="R206" s="84">
        <v>541000</v>
      </c>
      <c r="S206" s="84">
        <v>541000</v>
      </c>
      <c r="T206" s="84">
        <v>541000</v>
      </c>
      <c r="U206" s="84">
        <v>65352.800000000003</v>
      </c>
      <c r="V206" s="32"/>
      <c r="W206" s="32"/>
      <c r="X206" s="32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4"/>
      <c r="AP206" s="3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</row>
    <row r="207" spans="1:59" ht="78" customHeight="1" x14ac:dyDescent="0.2">
      <c r="A207" s="85" t="s">
        <v>255</v>
      </c>
      <c r="B207" s="158" t="s">
        <v>312</v>
      </c>
      <c r="C207" s="159"/>
      <c r="D207" s="159"/>
      <c r="E207" s="159"/>
      <c r="F207" s="160"/>
      <c r="G207" s="86" t="s">
        <v>58</v>
      </c>
      <c r="H207" s="78" t="s">
        <v>400</v>
      </c>
      <c r="I207" s="84">
        <v>51063588.789999999</v>
      </c>
      <c r="J207" s="84">
        <v>5296000</v>
      </c>
      <c r="K207" s="84">
        <v>6000000</v>
      </c>
      <c r="L207" s="84">
        <v>6000000</v>
      </c>
      <c r="M207" s="84">
        <v>5000000</v>
      </c>
      <c r="N207" s="84">
        <v>4000000</v>
      </c>
      <c r="O207" s="84">
        <v>4000000</v>
      </c>
      <c r="P207" s="84">
        <v>4000000</v>
      </c>
      <c r="Q207" s="84">
        <v>4000000</v>
      </c>
      <c r="R207" s="84">
        <v>4000000</v>
      </c>
      <c r="S207" s="84">
        <v>4000000</v>
      </c>
      <c r="T207" s="84">
        <v>4000000</v>
      </c>
      <c r="U207" s="84">
        <v>767588.79</v>
      </c>
      <c r="V207" s="32"/>
      <c r="W207" s="32"/>
      <c r="X207" s="32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4"/>
      <c r="AP207" s="3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</row>
    <row r="208" spans="1:59" ht="78" customHeight="1" x14ac:dyDescent="0.2">
      <c r="A208" s="85" t="s">
        <v>640</v>
      </c>
      <c r="B208" s="158" t="s">
        <v>686</v>
      </c>
      <c r="C208" s="159"/>
      <c r="D208" s="159"/>
      <c r="E208" s="159"/>
      <c r="F208" s="160"/>
      <c r="G208" s="86" t="s">
        <v>700</v>
      </c>
      <c r="H208" s="78" t="s">
        <v>400</v>
      </c>
      <c r="I208" s="84">
        <v>1093680</v>
      </c>
      <c r="J208" s="84">
        <v>91140</v>
      </c>
      <c r="K208" s="84">
        <v>91140</v>
      </c>
      <c r="L208" s="84">
        <v>91140</v>
      </c>
      <c r="M208" s="84">
        <v>91140</v>
      </c>
      <c r="N208" s="84">
        <v>131140</v>
      </c>
      <c r="O208" s="84">
        <v>121140</v>
      </c>
      <c r="P208" s="84">
        <v>91140</v>
      </c>
      <c r="Q208" s="84">
        <v>91140</v>
      </c>
      <c r="R208" s="84">
        <v>21140</v>
      </c>
      <c r="S208" s="84">
        <v>91140</v>
      </c>
      <c r="T208" s="84">
        <v>91140</v>
      </c>
      <c r="U208" s="84">
        <v>91140</v>
      </c>
      <c r="V208" s="32"/>
      <c r="W208" s="32"/>
      <c r="X208" s="32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4"/>
      <c r="AP208" s="3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</row>
    <row r="209" spans="1:59" ht="78" customHeight="1" x14ac:dyDescent="0.2">
      <c r="A209" s="85" t="s">
        <v>641</v>
      </c>
      <c r="B209" s="158" t="s">
        <v>313</v>
      </c>
      <c r="C209" s="159"/>
      <c r="D209" s="159"/>
      <c r="E209" s="159"/>
      <c r="F209" s="160"/>
      <c r="G209" s="86" t="s">
        <v>527</v>
      </c>
      <c r="H209" s="78" t="s">
        <v>400</v>
      </c>
      <c r="I209" s="84">
        <v>1343406.61</v>
      </c>
      <c r="J209" s="84">
        <v>108356.35</v>
      </c>
      <c r="K209" s="84">
        <v>108356.35</v>
      </c>
      <c r="L209" s="84">
        <v>108356.35</v>
      </c>
      <c r="M209" s="84">
        <v>108356.35</v>
      </c>
      <c r="N209" s="84">
        <v>108356.35</v>
      </c>
      <c r="O209" s="84">
        <v>108356.35</v>
      </c>
      <c r="P209" s="84">
        <v>151486.76</v>
      </c>
      <c r="Q209" s="84">
        <v>108356.35</v>
      </c>
      <c r="R209" s="84">
        <v>108356.35</v>
      </c>
      <c r="S209" s="84">
        <v>108356.35</v>
      </c>
      <c r="T209" s="84">
        <v>108356.35</v>
      </c>
      <c r="U209" s="84">
        <v>108356.35</v>
      </c>
      <c r="V209" s="32"/>
      <c r="W209" s="32"/>
      <c r="X209" s="32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4"/>
      <c r="AP209" s="3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</row>
    <row r="210" spans="1:59" ht="78" customHeight="1" x14ac:dyDescent="0.2">
      <c r="A210" s="85" t="s">
        <v>778</v>
      </c>
      <c r="B210" s="161" t="s">
        <v>779</v>
      </c>
      <c r="C210" s="162"/>
      <c r="D210" s="162"/>
      <c r="E210" s="162"/>
      <c r="F210" s="163"/>
      <c r="G210" s="86"/>
      <c r="H210" s="78" t="s">
        <v>398</v>
      </c>
      <c r="I210" s="84">
        <v>1380286.45</v>
      </c>
      <c r="J210" s="84">
        <v>0</v>
      </c>
      <c r="K210" s="84">
        <v>0</v>
      </c>
      <c r="L210" s="84">
        <v>0</v>
      </c>
      <c r="M210" s="84">
        <v>0</v>
      </c>
      <c r="N210" s="84">
        <v>0</v>
      </c>
      <c r="O210" s="84">
        <v>0</v>
      </c>
      <c r="P210" s="84">
        <v>0</v>
      </c>
      <c r="Q210" s="84">
        <v>0</v>
      </c>
      <c r="R210" s="84">
        <v>1380286.45</v>
      </c>
      <c r="S210" s="84">
        <v>0</v>
      </c>
      <c r="T210" s="84">
        <v>0</v>
      </c>
      <c r="U210" s="84">
        <v>0</v>
      </c>
      <c r="V210" s="32"/>
      <c r="W210" s="32"/>
      <c r="X210" s="32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4"/>
      <c r="AP210" s="3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</row>
    <row r="211" spans="1:59" ht="78" customHeight="1" x14ac:dyDescent="0.2">
      <c r="A211" s="85" t="s">
        <v>750</v>
      </c>
      <c r="B211" s="158" t="s">
        <v>760</v>
      </c>
      <c r="C211" s="159"/>
      <c r="D211" s="159"/>
      <c r="E211" s="159"/>
      <c r="F211" s="160"/>
      <c r="G211" s="86"/>
      <c r="H211" s="78" t="s">
        <v>398</v>
      </c>
      <c r="I211" s="84">
        <v>3500000</v>
      </c>
      <c r="J211" s="84">
        <v>0</v>
      </c>
      <c r="K211" s="84">
        <v>0</v>
      </c>
      <c r="L211" s="84">
        <v>0</v>
      </c>
      <c r="M211" s="84">
        <v>0</v>
      </c>
      <c r="N211" s="84">
        <v>0</v>
      </c>
      <c r="O211" s="84">
        <v>0</v>
      </c>
      <c r="P211" s="84">
        <v>3500000</v>
      </c>
      <c r="Q211" s="84">
        <v>0</v>
      </c>
      <c r="R211" s="84">
        <v>0</v>
      </c>
      <c r="S211" s="84">
        <v>0</v>
      </c>
      <c r="T211" s="84">
        <v>0</v>
      </c>
      <c r="U211" s="84">
        <v>0</v>
      </c>
      <c r="V211" s="32"/>
      <c r="W211" s="32"/>
      <c r="X211" s="32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4"/>
      <c r="AP211" s="3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</row>
    <row r="212" spans="1:59" ht="78" customHeight="1" x14ac:dyDescent="0.2">
      <c r="A212" s="85" t="s">
        <v>720</v>
      </c>
      <c r="B212" s="158" t="s">
        <v>714</v>
      </c>
      <c r="C212" s="159"/>
      <c r="D212" s="159"/>
      <c r="E212" s="159"/>
      <c r="F212" s="160"/>
      <c r="G212" s="86"/>
      <c r="H212" s="78" t="s">
        <v>398</v>
      </c>
      <c r="I212" s="84">
        <v>3708930.36</v>
      </c>
      <c r="J212" s="84">
        <v>0</v>
      </c>
      <c r="K212" s="84">
        <v>0</v>
      </c>
      <c r="L212" s="84">
        <v>3708930.36</v>
      </c>
      <c r="M212" s="84">
        <v>0</v>
      </c>
      <c r="N212" s="84">
        <v>0</v>
      </c>
      <c r="O212" s="84">
        <v>0</v>
      </c>
      <c r="P212" s="84">
        <v>0</v>
      </c>
      <c r="Q212" s="84">
        <v>0</v>
      </c>
      <c r="R212" s="84">
        <v>0</v>
      </c>
      <c r="S212" s="84">
        <v>0</v>
      </c>
      <c r="T212" s="84">
        <v>0</v>
      </c>
      <c r="U212" s="84">
        <v>0</v>
      </c>
      <c r="V212" s="32"/>
      <c r="W212" s="32"/>
      <c r="X212" s="32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4"/>
      <c r="AP212" s="3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</row>
    <row r="213" spans="1:59" ht="78" customHeight="1" x14ac:dyDescent="0.2">
      <c r="A213" s="85" t="s">
        <v>721</v>
      </c>
      <c r="B213" s="158" t="s">
        <v>715</v>
      </c>
      <c r="C213" s="159"/>
      <c r="D213" s="159"/>
      <c r="E213" s="159"/>
      <c r="F213" s="160"/>
      <c r="G213" s="86"/>
      <c r="H213" s="78" t="s">
        <v>398</v>
      </c>
      <c r="I213" s="84">
        <v>1900000.02</v>
      </c>
      <c r="J213" s="84">
        <v>0</v>
      </c>
      <c r="K213" s="84">
        <v>0</v>
      </c>
      <c r="L213" s="84">
        <v>1900000.02</v>
      </c>
      <c r="M213" s="84">
        <v>0</v>
      </c>
      <c r="N213" s="84">
        <v>0</v>
      </c>
      <c r="O213" s="84">
        <v>0</v>
      </c>
      <c r="P213" s="84">
        <v>0</v>
      </c>
      <c r="Q213" s="84">
        <v>0</v>
      </c>
      <c r="R213" s="84">
        <v>0</v>
      </c>
      <c r="S213" s="84">
        <v>0</v>
      </c>
      <c r="T213" s="84">
        <v>0</v>
      </c>
      <c r="U213" s="84">
        <v>0</v>
      </c>
      <c r="V213" s="32"/>
      <c r="W213" s="32"/>
      <c r="X213" s="32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4"/>
      <c r="AP213" s="3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</row>
    <row r="214" spans="1:59" ht="78" customHeight="1" thickBot="1" x14ac:dyDescent="0.25">
      <c r="A214" s="85" t="s">
        <v>720</v>
      </c>
      <c r="B214" s="158" t="s">
        <v>716</v>
      </c>
      <c r="C214" s="159"/>
      <c r="D214" s="159"/>
      <c r="E214" s="159"/>
      <c r="F214" s="160"/>
      <c r="G214" s="86"/>
      <c r="H214" s="78" t="s">
        <v>398</v>
      </c>
      <c r="I214" s="84">
        <v>0.16</v>
      </c>
      <c r="J214" s="84">
        <v>0</v>
      </c>
      <c r="K214" s="84">
        <v>0</v>
      </c>
      <c r="L214" s="84">
        <v>0.16</v>
      </c>
      <c r="M214" s="84">
        <v>0</v>
      </c>
      <c r="N214" s="84">
        <v>0</v>
      </c>
      <c r="O214" s="84">
        <v>0</v>
      </c>
      <c r="P214" s="84">
        <v>0</v>
      </c>
      <c r="Q214" s="84">
        <v>0</v>
      </c>
      <c r="R214" s="84">
        <v>0</v>
      </c>
      <c r="S214" s="84">
        <v>0</v>
      </c>
      <c r="T214" s="84">
        <v>0</v>
      </c>
      <c r="U214" s="84">
        <v>0</v>
      </c>
      <c r="V214" s="32"/>
      <c r="W214" s="32"/>
      <c r="X214" s="32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4"/>
      <c r="AP214" s="3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</row>
    <row r="215" spans="1:59" ht="32.25" customHeight="1" thickBot="1" x14ac:dyDescent="0.25">
      <c r="A215" s="79" t="s">
        <v>74</v>
      </c>
      <c r="B215" s="145" t="s">
        <v>47</v>
      </c>
      <c r="C215" s="146"/>
      <c r="D215" s="146"/>
      <c r="E215" s="146"/>
      <c r="F215" s="147"/>
      <c r="G215" s="75"/>
      <c r="H215" s="76" t="s">
        <v>47</v>
      </c>
      <c r="I215" s="87">
        <f>SUM(I27:I214)</f>
        <v>1462081061.0799997</v>
      </c>
      <c r="J215" s="87">
        <f t="shared" ref="J215:U215" si="1">SUM(J27:J214)</f>
        <v>81653568.799999997</v>
      </c>
      <c r="K215" s="87">
        <f t="shared" si="1"/>
        <v>114297577.65999998</v>
      </c>
      <c r="L215" s="87">
        <f t="shared" si="1"/>
        <v>137281377.53999999</v>
      </c>
      <c r="M215" s="87">
        <f t="shared" si="1"/>
        <v>125981283.39999999</v>
      </c>
      <c r="N215" s="87">
        <f t="shared" si="1"/>
        <v>146479639.95000002</v>
      </c>
      <c r="O215" s="87">
        <f t="shared" si="1"/>
        <v>138539761.86999997</v>
      </c>
      <c r="P215" s="87">
        <f t="shared" si="1"/>
        <v>159899990.86999995</v>
      </c>
      <c r="Q215" s="87">
        <f t="shared" si="1"/>
        <v>93933906.909999982</v>
      </c>
      <c r="R215" s="87">
        <f t="shared" si="1"/>
        <v>101931950.79000001</v>
      </c>
      <c r="S215" s="87">
        <f t="shared" si="1"/>
        <v>141796906.31999999</v>
      </c>
      <c r="T215" s="87">
        <f t="shared" si="1"/>
        <v>111770599.47999999</v>
      </c>
      <c r="U215" s="87">
        <f t="shared" si="1"/>
        <v>108514497.48999996</v>
      </c>
      <c r="V215" s="32"/>
      <c r="W215" s="32"/>
      <c r="X215" s="32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4"/>
      <c r="AP215" s="3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</row>
    <row r="216" spans="1:59" ht="15" customHeight="1" x14ac:dyDescent="0.2">
      <c r="A216" s="128" t="s">
        <v>409</v>
      </c>
      <c r="B216" s="128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32"/>
      <c r="W216" s="32"/>
      <c r="X216" s="32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4"/>
      <c r="AP216" s="3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</row>
    <row r="217" spans="1:59" ht="27.75" customHeight="1" x14ac:dyDescent="0.2">
      <c r="A217" s="42" t="s">
        <v>410</v>
      </c>
      <c r="B217" s="148" t="s">
        <v>411</v>
      </c>
      <c r="C217" s="149"/>
      <c r="D217" s="149"/>
      <c r="E217" s="150"/>
      <c r="F217" s="99"/>
      <c r="G217" s="99"/>
      <c r="H217" s="43" t="s">
        <v>75</v>
      </c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32"/>
      <c r="W217" s="32"/>
      <c r="X217" s="32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4"/>
      <c r="AP217" s="3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</row>
    <row r="218" spans="1:59" ht="12.75" customHeight="1" x14ac:dyDescent="0.2">
      <c r="A218" s="3" t="s">
        <v>76</v>
      </c>
      <c r="B218" s="151" t="s">
        <v>47</v>
      </c>
      <c r="C218" s="151"/>
      <c r="D218" s="151"/>
      <c r="E218" s="151"/>
      <c r="F218" s="99"/>
      <c r="G218" s="99"/>
      <c r="H218" s="94" t="s">
        <v>47</v>
      </c>
      <c r="I218" s="44">
        <f>I217</f>
        <v>0</v>
      </c>
      <c r="J218" s="44">
        <f t="shared" ref="J218:U218" si="2">J217</f>
        <v>0</v>
      </c>
      <c r="K218" s="44">
        <f t="shared" si="2"/>
        <v>0</v>
      </c>
      <c r="L218" s="44">
        <f t="shared" si="2"/>
        <v>0</v>
      </c>
      <c r="M218" s="44">
        <f t="shared" si="2"/>
        <v>0</v>
      </c>
      <c r="N218" s="44">
        <f t="shared" si="2"/>
        <v>0</v>
      </c>
      <c r="O218" s="44">
        <f t="shared" si="2"/>
        <v>0</v>
      </c>
      <c r="P218" s="44">
        <f t="shared" si="2"/>
        <v>0</v>
      </c>
      <c r="Q218" s="44">
        <f t="shared" si="2"/>
        <v>0</v>
      </c>
      <c r="R218" s="44">
        <f t="shared" si="2"/>
        <v>0</v>
      </c>
      <c r="S218" s="44">
        <f t="shared" si="2"/>
        <v>0</v>
      </c>
      <c r="T218" s="44">
        <f t="shared" si="2"/>
        <v>0</v>
      </c>
      <c r="U218" s="44">
        <f t="shared" si="2"/>
        <v>0</v>
      </c>
      <c r="V218" s="32"/>
      <c r="W218" s="32"/>
      <c r="X218" s="32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4"/>
      <c r="AP218" s="3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</row>
    <row r="219" spans="1:59" ht="12.75" customHeight="1" x14ac:dyDescent="0.2">
      <c r="A219" s="36" t="s">
        <v>77</v>
      </c>
      <c r="B219" s="151" t="s">
        <v>47</v>
      </c>
      <c r="C219" s="151"/>
      <c r="D219" s="151"/>
      <c r="E219" s="151"/>
      <c r="F219" s="99"/>
      <c r="G219" s="99"/>
      <c r="H219" s="94" t="s">
        <v>47</v>
      </c>
      <c r="I219" s="45">
        <f>I215</f>
        <v>1462081061.0799997</v>
      </c>
      <c r="J219" s="45">
        <f t="shared" ref="J219:U219" si="3">J215</f>
        <v>81653568.799999997</v>
      </c>
      <c r="K219" s="45">
        <f t="shared" si="3"/>
        <v>114297577.65999998</v>
      </c>
      <c r="L219" s="45">
        <f t="shared" si="3"/>
        <v>137281377.53999999</v>
      </c>
      <c r="M219" s="45">
        <f t="shared" si="3"/>
        <v>125981283.39999999</v>
      </c>
      <c r="N219" s="45">
        <f t="shared" si="3"/>
        <v>146479639.95000002</v>
      </c>
      <c r="O219" s="45">
        <f t="shared" si="3"/>
        <v>138539761.86999997</v>
      </c>
      <c r="P219" s="45">
        <f t="shared" si="3"/>
        <v>159899990.86999995</v>
      </c>
      <c r="Q219" s="45">
        <f t="shared" si="3"/>
        <v>93933906.909999982</v>
      </c>
      <c r="R219" s="45">
        <f t="shared" si="3"/>
        <v>101931950.79000001</v>
      </c>
      <c r="S219" s="45">
        <f t="shared" si="3"/>
        <v>141796906.31999999</v>
      </c>
      <c r="T219" s="45">
        <f t="shared" si="3"/>
        <v>111770599.47999999</v>
      </c>
      <c r="U219" s="45">
        <f t="shared" si="3"/>
        <v>108514497.48999996</v>
      </c>
      <c r="V219" s="32"/>
      <c r="W219" s="32"/>
      <c r="X219" s="32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4"/>
      <c r="AP219" s="3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</row>
    <row r="220" spans="1:59" ht="18" customHeight="1" x14ac:dyDescent="0.2">
      <c r="A220" s="131" t="s">
        <v>351</v>
      </c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3"/>
      <c r="V220" s="32"/>
      <c r="W220" s="32"/>
      <c r="X220" s="32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4"/>
      <c r="AP220" s="3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</row>
    <row r="221" spans="1:59" ht="16.5" customHeight="1" thickBot="1" x14ac:dyDescent="0.25">
      <c r="A221" s="131" t="s">
        <v>350</v>
      </c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3"/>
      <c r="V221" s="32"/>
      <c r="W221" s="32"/>
      <c r="X221" s="32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4"/>
      <c r="AP221" s="3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</row>
    <row r="222" spans="1:59" ht="21" customHeight="1" x14ac:dyDescent="0.2">
      <c r="A222" s="42" t="s">
        <v>78</v>
      </c>
      <c r="B222" s="101">
        <v>700</v>
      </c>
      <c r="C222" s="102">
        <v>103</v>
      </c>
      <c r="D222" s="103" t="s">
        <v>79</v>
      </c>
      <c r="E222" s="104" t="s">
        <v>80</v>
      </c>
      <c r="F222" s="104"/>
      <c r="G222" s="105"/>
      <c r="H222" s="106">
        <v>10101</v>
      </c>
      <c r="I222" s="107">
        <v>1360523</v>
      </c>
      <c r="J222" s="107">
        <v>84607.23</v>
      </c>
      <c r="K222" s="107">
        <v>86069.38</v>
      </c>
      <c r="L222" s="107">
        <v>106688.26</v>
      </c>
      <c r="M222" s="107">
        <v>125336.01</v>
      </c>
      <c r="N222" s="107">
        <v>131486.72</v>
      </c>
      <c r="O222" s="107">
        <v>108110.64</v>
      </c>
      <c r="P222" s="107">
        <v>233155.67</v>
      </c>
      <c r="Q222" s="107">
        <v>71883.67</v>
      </c>
      <c r="R222" s="107">
        <v>121733.62</v>
      </c>
      <c r="S222" s="107">
        <v>94696.8</v>
      </c>
      <c r="T222" s="107">
        <v>98377</v>
      </c>
      <c r="U222" s="108">
        <v>98378</v>
      </c>
      <c r="V222" s="88">
        <v>340131</v>
      </c>
      <c r="W222" s="88">
        <v>113376</v>
      </c>
      <c r="X222" s="88">
        <v>113377</v>
      </c>
      <c r="Y222" s="89">
        <v>113378</v>
      </c>
      <c r="Z222" s="46">
        <v>495000</v>
      </c>
      <c r="AA222" s="46">
        <v>255000</v>
      </c>
      <c r="AB222" s="46">
        <v>120000</v>
      </c>
      <c r="AC222" s="46">
        <v>120000</v>
      </c>
      <c r="AD222" s="46">
        <v>440000</v>
      </c>
      <c r="AE222" s="46">
        <v>120000</v>
      </c>
      <c r="AF222" s="46">
        <v>120000</v>
      </c>
      <c r="AG222" s="46">
        <v>200000</v>
      </c>
      <c r="AH222" s="46">
        <v>430844</v>
      </c>
      <c r="AI222" s="46">
        <v>120000</v>
      </c>
      <c r="AJ222" s="46">
        <v>150000</v>
      </c>
      <c r="AK222" s="46">
        <v>160844</v>
      </c>
      <c r="AL222" s="46">
        <v>360000</v>
      </c>
      <c r="AM222" s="46">
        <v>120000</v>
      </c>
      <c r="AN222" s="46">
        <v>120000</v>
      </c>
      <c r="AO222" s="47">
        <v>120000</v>
      </c>
      <c r="AP222" s="48"/>
      <c r="AQ222" s="49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1"/>
      <c r="BF222" s="52"/>
      <c r="BG222" s="4"/>
    </row>
    <row r="223" spans="1:59" ht="33" customHeight="1" x14ac:dyDescent="0.2">
      <c r="A223" s="42" t="s">
        <v>81</v>
      </c>
      <c r="B223" s="109">
        <v>700</v>
      </c>
      <c r="C223" s="110">
        <v>103</v>
      </c>
      <c r="D223" s="111" t="s">
        <v>79</v>
      </c>
      <c r="E223" s="112" t="s">
        <v>82</v>
      </c>
      <c r="F223" s="112"/>
      <c r="G223" s="86"/>
      <c r="H223" s="113">
        <v>10101</v>
      </c>
      <c r="I223" s="114">
        <v>48000</v>
      </c>
      <c r="J223" s="114">
        <v>0</v>
      </c>
      <c r="K223" s="114">
        <v>0</v>
      </c>
      <c r="L223" s="114">
        <v>0</v>
      </c>
      <c r="M223" s="114">
        <v>21061</v>
      </c>
      <c r="N223" s="114">
        <v>2939</v>
      </c>
      <c r="O223" s="114">
        <v>20880</v>
      </c>
      <c r="P223" s="114">
        <v>3120</v>
      </c>
      <c r="Q223" s="114">
        <v>0</v>
      </c>
      <c r="R223" s="114">
        <v>0</v>
      </c>
      <c r="S223" s="114">
        <v>0</v>
      </c>
      <c r="T223" s="114">
        <v>0</v>
      </c>
      <c r="U223" s="115">
        <v>0</v>
      </c>
      <c r="V223" s="90">
        <v>0</v>
      </c>
      <c r="W223" s="90">
        <v>0</v>
      </c>
      <c r="X223" s="90">
        <v>0</v>
      </c>
      <c r="Y223" s="91">
        <v>0</v>
      </c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4"/>
      <c r="AP223" s="55"/>
      <c r="AQ223" s="56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8"/>
      <c r="BF223" s="52"/>
      <c r="BG223" s="4"/>
    </row>
    <row r="224" spans="1:59" ht="24" customHeight="1" x14ac:dyDescent="0.2">
      <c r="A224" s="42" t="s">
        <v>396</v>
      </c>
      <c r="B224" s="109">
        <v>700</v>
      </c>
      <c r="C224" s="110">
        <v>103</v>
      </c>
      <c r="D224" s="111" t="s">
        <v>79</v>
      </c>
      <c r="E224" s="112" t="s">
        <v>116</v>
      </c>
      <c r="F224" s="112"/>
      <c r="G224" s="86"/>
      <c r="H224" s="113">
        <v>10101</v>
      </c>
      <c r="I224" s="114">
        <v>23667</v>
      </c>
      <c r="J224" s="114">
        <v>0</v>
      </c>
      <c r="K224" s="114">
        <v>0</v>
      </c>
      <c r="L224" s="114">
        <v>0</v>
      </c>
      <c r="M224" s="114">
        <v>0</v>
      </c>
      <c r="N224" s="114">
        <v>0</v>
      </c>
      <c r="O224" s="114">
        <v>0</v>
      </c>
      <c r="P224" s="114">
        <v>0</v>
      </c>
      <c r="Q224" s="114">
        <v>0</v>
      </c>
      <c r="R224" s="114">
        <v>0</v>
      </c>
      <c r="S224" s="114">
        <v>23667</v>
      </c>
      <c r="T224" s="114">
        <v>0</v>
      </c>
      <c r="U224" s="115">
        <v>0</v>
      </c>
      <c r="V224" s="90">
        <v>0</v>
      </c>
      <c r="W224" s="90">
        <v>0</v>
      </c>
      <c r="X224" s="90">
        <v>0</v>
      </c>
      <c r="Y224" s="91">
        <v>0</v>
      </c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4"/>
      <c r="AP224" s="55"/>
      <c r="AQ224" s="56"/>
      <c r="AR224" s="57"/>
      <c r="AS224" s="57"/>
      <c r="AT224" s="57"/>
      <c r="AU224" s="57"/>
      <c r="AV224" s="57"/>
      <c r="AW224" s="57"/>
      <c r="AX224" s="57"/>
      <c r="AY224" s="57"/>
      <c r="AZ224" s="57"/>
      <c r="BA224" s="57"/>
      <c r="BB224" s="57"/>
      <c r="BC224" s="57"/>
      <c r="BD224" s="57"/>
      <c r="BE224" s="58"/>
      <c r="BF224" s="52"/>
      <c r="BG224" s="4"/>
    </row>
    <row r="225" spans="1:59" ht="42" customHeight="1" x14ac:dyDescent="0.2">
      <c r="A225" s="42" t="s">
        <v>83</v>
      </c>
      <c r="B225" s="109">
        <v>700</v>
      </c>
      <c r="C225" s="110">
        <v>103</v>
      </c>
      <c r="D225" s="111" t="s">
        <v>79</v>
      </c>
      <c r="E225" s="112" t="s">
        <v>84</v>
      </c>
      <c r="F225" s="112"/>
      <c r="G225" s="86"/>
      <c r="H225" s="113">
        <v>10101</v>
      </c>
      <c r="I225" s="114">
        <v>425306.75</v>
      </c>
      <c r="J225" s="114">
        <v>0</v>
      </c>
      <c r="K225" s="114">
        <v>26548.16</v>
      </c>
      <c r="L225" s="114">
        <v>55989.19</v>
      </c>
      <c r="M225" s="114">
        <v>0</v>
      </c>
      <c r="N225" s="114">
        <v>47009.919999999998</v>
      </c>
      <c r="O225" s="114">
        <v>67252.929999999993</v>
      </c>
      <c r="P225" s="114">
        <v>7247.99</v>
      </c>
      <c r="Q225" s="114">
        <v>70744.19</v>
      </c>
      <c r="R225" s="114">
        <v>53183.040000000001</v>
      </c>
      <c r="S225" s="114">
        <v>28920.58</v>
      </c>
      <c r="T225" s="114">
        <v>34240</v>
      </c>
      <c r="U225" s="115">
        <v>34170.75</v>
      </c>
      <c r="V225" s="90">
        <v>102650.75</v>
      </c>
      <c r="W225" s="90">
        <v>34240</v>
      </c>
      <c r="X225" s="90">
        <v>34240</v>
      </c>
      <c r="Y225" s="91">
        <v>34170.75</v>
      </c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4"/>
      <c r="AP225" s="55"/>
      <c r="AQ225" s="56"/>
      <c r="AR225" s="57"/>
      <c r="AS225" s="57"/>
      <c r="AT225" s="57"/>
      <c r="AU225" s="57"/>
      <c r="AV225" s="57"/>
      <c r="AW225" s="57"/>
      <c r="AX225" s="57"/>
      <c r="AY225" s="57"/>
      <c r="AZ225" s="57"/>
      <c r="BA225" s="57"/>
      <c r="BB225" s="57"/>
      <c r="BC225" s="57"/>
      <c r="BD225" s="57"/>
      <c r="BE225" s="58"/>
      <c r="BF225" s="52"/>
      <c r="BG225" s="4"/>
    </row>
    <row r="226" spans="1:59" ht="16.5" customHeight="1" x14ac:dyDescent="0.2">
      <c r="A226" s="42" t="s">
        <v>85</v>
      </c>
      <c r="B226" s="109">
        <v>700</v>
      </c>
      <c r="C226" s="110">
        <v>103</v>
      </c>
      <c r="D226" s="111" t="s">
        <v>79</v>
      </c>
      <c r="E226" s="112" t="s">
        <v>86</v>
      </c>
      <c r="F226" s="112"/>
      <c r="G226" s="86"/>
      <c r="H226" s="113">
        <v>10101</v>
      </c>
      <c r="I226" s="114">
        <v>640687.13</v>
      </c>
      <c r="J226" s="114">
        <v>15659.59</v>
      </c>
      <c r="K226" s="114">
        <v>78217.919999999998</v>
      </c>
      <c r="L226" s="114">
        <v>33193.78</v>
      </c>
      <c r="M226" s="114">
        <v>14363.2</v>
      </c>
      <c r="N226" s="114">
        <v>26913.49</v>
      </c>
      <c r="O226" s="114">
        <v>26160.799999999999</v>
      </c>
      <c r="P226" s="114">
        <v>54810.7</v>
      </c>
      <c r="Q226" s="114">
        <v>50438.45</v>
      </c>
      <c r="R226" s="114">
        <v>38359.32</v>
      </c>
      <c r="S226" s="114">
        <v>185607.25</v>
      </c>
      <c r="T226" s="114">
        <v>58478</v>
      </c>
      <c r="U226" s="115">
        <v>58484.63</v>
      </c>
      <c r="V226" s="90">
        <v>130440.63</v>
      </c>
      <c r="W226" s="90">
        <v>43478</v>
      </c>
      <c r="X226" s="90">
        <v>43478</v>
      </c>
      <c r="Y226" s="91">
        <v>43484.63</v>
      </c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4"/>
      <c r="AP226" s="55"/>
      <c r="AQ226" s="56"/>
      <c r="AR226" s="57"/>
      <c r="AS226" s="57"/>
      <c r="AT226" s="57"/>
      <c r="AU226" s="57"/>
      <c r="AV226" s="57"/>
      <c r="AW226" s="57"/>
      <c r="AX226" s="57"/>
      <c r="AY226" s="57"/>
      <c r="AZ226" s="57"/>
      <c r="BA226" s="57"/>
      <c r="BB226" s="57"/>
      <c r="BC226" s="57"/>
      <c r="BD226" s="57"/>
      <c r="BE226" s="58"/>
      <c r="BF226" s="52"/>
      <c r="BG226" s="4"/>
    </row>
    <row r="227" spans="1:59" ht="24.75" customHeight="1" x14ac:dyDescent="0.2">
      <c r="A227" s="42" t="s">
        <v>78</v>
      </c>
      <c r="B227" s="109">
        <v>701</v>
      </c>
      <c r="C227" s="110">
        <v>102</v>
      </c>
      <c r="D227" s="111" t="s">
        <v>91</v>
      </c>
      <c r="E227" s="112" t="s">
        <v>80</v>
      </c>
      <c r="F227" s="112"/>
      <c r="G227" s="86"/>
      <c r="H227" s="113">
        <v>10101</v>
      </c>
      <c r="I227" s="114">
        <v>1629807.06</v>
      </c>
      <c r="J227" s="114">
        <v>96561.78</v>
      </c>
      <c r="K227" s="114">
        <v>128288.54</v>
      </c>
      <c r="L227" s="114">
        <v>116826.69</v>
      </c>
      <c r="M227" s="114">
        <v>143882.20000000001</v>
      </c>
      <c r="N227" s="114">
        <v>117374.38</v>
      </c>
      <c r="O227" s="114">
        <v>146654.04</v>
      </c>
      <c r="P227" s="114">
        <v>112281.60000000001</v>
      </c>
      <c r="Q227" s="114">
        <v>181764.06</v>
      </c>
      <c r="R227" s="114">
        <v>312992.55</v>
      </c>
      <c r="S227" s="114">
        <v>273181.21999999997</v>
      </c>
      <c r="T227" s="114">
        <v>0</v>
      </c>
      <c r="U227" s="115">
        <v>0</v>
      </c>
      <c r="V227" s="90">
        <v>389404.8</v>
      </c>
      <c r="W227" s="90">
        <v>194841.60000000001</v>
      </c>
      <c r="X227" s="90">
        <v>112281.60000000001</v>
      </c>
      <c r="Y227" s="91">
        <v>82281.600000000006</v>
      </c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4"/>
      <c r="AP227" s="55"/>
      <c r="AQ227" s="56"/>
      <c r="AR227" s="57"/>
      <c r="AS227" s="57"/>
      <c r="AT227" s="57"/>
      <c r="AU227" s="57"/>
      <c r="AV227" s="57"/>
      <c r="AW227" s="57"/>
      <c r="AX227" s="57"/>
      <c r="AY227" s="57"/>
      <c r="AZ227" s="57"/>
      <c r="BA227" s="57"/>
      <c r="BB227" s="57"/>
      <c r="BC227" s="57"/>
      <c r="BD227" s="57"/>
      <c r="BE227" s="58"/>
      <c r="BF227" s="52"/>
      <c r="BG227" s="4"/>
    </row>
    <row r="228" spans="1:59" ht="33" customHeight="1" x14ac:dyDescent="0.2">
      <c r="A228" s="42" t="s">
        <v>81</v>
      </c>
      <c r="B228" s="109">
        <v>701</v>
      </c>
      <c r="C228" s="110">
        <v>102</v>
      </c>
      <c r="D228" s="111" t="s">
        <v>91</v>
      </c>
      <c r="E228" s="112" t="s">
        <v>82</v>
      </c>
      <c r="F228" s="112"/>
      <c r="G228" s="86"/>
      <c r="H228" s="113">
        <v>10101</v>
      </c>
      <c r="I228" s="114">
        <v>60000</v>
      </c>
      <c r="J228" s="114">
        <v>0</v>
      </c>
      <c r="K228" s="114">
        <v>0</v>
      </c>
      <c r="L228" s="114">
        <v>0</v>
      </c>
      <c r="M228" s="114">
        <v>0</v>
      </c>
      <c r="N228" s="114">
        <v>0</v>
      </c>
      <c r="O228" s="114">
        <v>0</v>
      </c>
      <c r="P228" s="114">
        <v>0</v>
      </c>
      <c r="Q228" s="114">
        <v>0</v>
      </c>
      <c r="R228" s="114">
        <v>60000</v>
      </c>
      <c r="S228" s="114">
        <v>0</v>
      </c>
      <c r="T228" s="114">
        <v>0</v>
      </c>
      <c r="U228" s="115">
        <v>0</v>
      </c>
      <c r="V228" s="90">
        <v>60000</v>
      </c>
      <c r="W228" s="90">
        <v>60000</v>
      </c>
      <c r="X228" s="90">
        <v>0</v>
      </c>
      <c r="Y228" s="91">
        <v>0</v>
      </c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4"/>
      <c r="AP228" s="55"/>
      <c r="AQ228" s="56"/>
      <c r="AR228" s="57"/>
      <c r="AS228" s="57"/>
      <c r="AT228" s="57"/>
      <c r="AU228" s="57"/>
      <c r="AV228" s="57"/>
      <c r="AW228" s="57"/>
      <c r="AX228" s="57"/>
      <c r="AY228" s="57"/>
      <c r="AZ228" s="57"/>
      <c r="BA228" s="57"/>
      <c r="BB228" s="57"/>
      <c r="BC228" s="57"/>
      <c r="BD228" s="57"/>
      <c r="BE228" s="58"/>
      <c r="BF228" s="52"/>
      <c r="BG228" s="4"/>
    </row>
    <row r="229" spans="1:59" ht="42" customHeight="1" x14ac:dyDescent="0.2">
      <c r="A229" s="42" t="s">
        <v>83</v>
      </c>
      <c r="B229" s="109">
        <v>701</v>
      </c>
      <c r="C229" s="110">
        <v>102</v>
      </c>
      <c r="D229" s="111" t="s">
        <v>91</v>
      </c>
      <c r="E229" s="112" t="s">
        <v>84</v>
      </c>
      <c r="F229" s="112"/>
      <c r="G229" s="86"/>
      <c r="H229" s="113">
        <v>10101</v>
      </c>
      <c r="I229" s="114">
        <v>510321.73</v>
      </c>
      <c r="J229" s="114">
        <v>0</v>
      </c>
      <c r="K229" s="114">
        <v>33909.040000000001</v>
      </c>
      <c r="L229" s="114">
        <v>39529.89</v>
      </c>
      <c r="M229" s="114">
        <v>34589.9</v>
      </c>
      <c r="N229" s="114">
        <v>44895.45</v>
      </c>
      <c r="O229" s="114">
        <v>73451.179999999993</v>
      </c>
      <c r="P229" s="114">
        <v>33909.040000000001</v>
      </c>
      <c r="Q229" s="114">
        <v>0</v>
      </c>
      <c r="R229" s="114">
        <v>166328.49</v>
      </c>
      <c r="S229" s="114">
        <v>83708.740000000005</v>
      </c>
      <c r="T229" s="114">
        <v>0</v>
      </c>
      <c r="U229" s="115">
        <v>0</v>
      </c>
      <c r="V229" s="90">
        <v>135680.28</v>
      </c>
      <c r="W229" s="90">
        <v>76962.16</v>
      </c>
      <c r="X229" s="90">
        <v>33909.040000000001</v>
      </c>
      <c r="Y229" s="91">
        <v>24809.08</v>
      </c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4"/>
      <c r="AP229" s="55"/>
      <c r="AQ229" s="56"/>
      <c r="AR229" s="57"/>
      <c r="AS229" s="57"/>
      <c r="AT229" s="57"/>
      <c r="AU229" s="57"/>
      <c r="AV229" s="57"/>
      <c r="AW229" s="57"/>
      <c r="AX229" s="57"/>
      <c r="AY229" s="57"/>
      <c r="AZ229" s="57"/>
      <c r="BA229" s="57"/>
      <c r="BB229" s="57"/>
      <c r="BC229" s="57"/>
      <c r="BD229" s="57"/>
      <c r="BE229" s="58"/>
      <c r="BF229" s="52"/>
      <c r="BG229" s="4"/>
    </row>
    <row r="230" spans="1:59" ht="24.75" customHeight="1" x14ac:dyDescent="0.2">
      <c r="A230" s="42" t="s">
        <v>78</v>
      </c>
      <c r="B230" s="109">
        <v>701</v>
      </c>
      <c r="C230" s="110">
        <v>102</v>
      </c>
      <c r="D230" s="111" t="s">
        <v>765</v>
      </c>
      <c r="E230" s="112" t="s">
        <v>80</v>
      </c>
      <c r="F230" s="112"/>
      <c r="G230" s="86"/>
      <c r="H230" s="113">
        <v>10319</v>
      </c>
      <c r="I230" s="114">
        <v>32514.04</v>
      </c>
      <c r="J230" s="114">
        <v>0</v>
      </c>
      <c r="K230" s="114">
        <v>0</v>
      </c>
      <c r="L230" s="114">
        <v>0</v>
      </c>
      <c r="M230" s="114">
        <v>0</v>
      </c>
      <c r="N230" s="114">
        <v>0</v>
      </c>
      <c r="O230" s="114">
        <v>0</v>
      </c>
      <c r="P230" s="114">
        <v>0</v>
      </c>
      <c r="Q230" s="114">
        <v>0</v>
      </c>
      <c r="R230" s="114">
        <v>32514.04</v>
      </c>
      <c r="S230" s="114">
        <v>0</v>
      </c>
      <c r="T230" s="114">
        <v>0</v>
      </c>
      <c r="U230" s="115">
        <v>0</v>
      </c>
      <c r="V230" s="90">
        <v>165815.18</v>
      </c>
      <c r="W230" s="90">
        <v>56469.599999999999</v>
      </c>
      <c r="X230" s="90">
        <v>54672.79</v>
      </c>
      <c r="Y230" s="91">
        <v>54672.79</v>
      </c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4"/>
      <c r="AP230" s="55"/>
      <c r="AQ230" s="56"/>
      <c r="AR230" s="57"/>
      <c r="AS230" s="57"/>
      <c r="AT230" s="57"/>
      <c r="AU230" s="57"/>
      <c r="AV230" s="57"/>
      <c r="AW230" s="57"/>
      <c r="AX230" s="57"/>
      <c r="AY230" s="57"/>
      <c r="AZ230" s="57"/>
      <c r="BA230" s="57"/>
      <c r="BB230" s="57"/>
      <c r="BC230" s="57"/>
      <c r="BD230" s="57"/>
      <c r="BE230" s="58"/>
      <c r="BF230" s="52"/>
      <c r="BG230" s="4"/>
    </row>
    <row r="231" spans="1:59" ht="42" customHeight="1" x14ac:dyDescent="0.2">
      <c r="A231" s="42" t="s">
        <v>83</v>
      </c>
      <c r="B231" s="109">
        <v>701</v>
      </c>
      <c r="C231" s="110">
        <v>102</v>
      </c>
      <c r="D231" s="111" t="s">
        <v>765</v>
      </c>
      <c r="E231" s="112" t="s">
        <v>84</v>
      </c>
      <c r="F231" s="112"/>
      <c r="G231" s="86"/>
      <c r="H231" s="113">
        <v>10319</v>
      </c>
      <c r="I231" s="114">
        <v>9819.24</v>
      </c>
      <c r="J231" s="114">
        <v>0</v>
      </c>
      <c r="K231" s="114">
        <v>0</v>
      </c>
      <c r="L231" s="114">
        <v>0</v>
      </c>
      <c r="M231" s="114">
        <v>0</v>
      </c>
      <c r="N231" s="114">
        <v>0</v>
      </c>
      <c r="O231" s="114">
        <v>0</v>
      </c>
      <c r="P231" s="114">
        <v>0</v>
      </c>
      <c r="Q231" s="114">
        <v>0</v>
      </c>
      <c r="R231" s="114">
        <v>9819.24</v>
      </c>
      <c r="S231" s="114">
        <v>0</v>
      </c>
      <c r="T231" s="114">
        <v>0</v>
      </c>
      <c r="U231" s="115">
        <v>0</v>
      </c>
      <c r="V231" s="90">
        <v>0</v>
      </c>
      <c r="W231" s="90">
        <v>0</v>
      </c>
      <c r="X231" s="90">
        <v>0</v>
      </c>
      <c r="Y231" s="91">
        <v>0</v>
      </c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4"/>
      <c r="AP231" s="55"/>
      <c r="AQ231" s="56"/>
      <c r="AR231" s="57"/>
      <c r="AS231" s="57"/>
      <c r="AT231" s="57"/>
      <c r="AU231" s="57"/>
      <c r="AV231" s="57"/>
      <c r="AW231" s="57"/>
      <c r="AX231" s="57"/>
      <c r="AY231" s="57"/>
      <c r="AZ231" s="57"/>
      <c r="BA231" s="57"/>
      <c r="BB231" s="57"/>
      <c r="BC231" s="57"/>
      <c r="BD231" s="57"/>
      <c r="BE231" s="58"/>
      <c r="BF231" s="52"/>
      <c r="BG231" s="4"/>
    </row>
    <row r="232" spans="1:59" ht="24.75" customHeight="1" x14ac:dyDescent="0.2">
      <c r="A232" s="42" t="s">
        <v>78</v>
      </c>
      <c r="B232" s="109">
        <v>701</v>
      </c>
      <c r="C232" s="110">
        <v>104</v>
      </c>
      <c r="D232" s="111" t="s">
        <v>92</v>
      </c>
      <c r="E232" s="112" t="s">
        <v>80</v>
      </c>
      <c r="F232" s="112"/>
      <c r="G232" s="86"/>
      <c r="H232" s="113">
        <v>10101</v>
      </c>
      <c r="I232" s="114">
        <v>709087.29</v>
      </c>
      <c r="J232" s="114">
        <v>43555.6</v>
      </c>
      <c r="K232" s="114">
        <v>40916.17</v>
      </c>
      <c r="L232" s="114">
        <v>27473.919999999998</v>
      </c>
      <c r="M232" s="114">
        <v>23395.96</v>
      </c>
      <c r="N232" s="114">
        <v>23334.57</v>
      </c>
      <c r="O232" s="114">
        <v>58940.86</v>
      </c>
      <c r="P232" s="114">
        <v>52840.11</v>
      </c>
      <c r="Q232" s="114">
        <v>57524.04</v>
      </c>
      <c r="R232" s="114">
        <v>41840.080000000002</v>
      </c>
      <c r="S232" s="114">
        <v>92334.35</v>
      </c>
      <c r="T232" s="114">
        <v>166954.39000000001</v>
      </c>
      <c r="U232" s="115">
        <v>79977.240000000005</v>
      </c>
      <c r="V232" s="90">
        <v>50076.18</v>
      </c>
      <c r="W232" s="90">
        <v>17053.82</v>
      </c>
      <c r="X232" s="90">
        <v>16511.18</v>
      </c>
      <c r="Y232" s="91">
        <v>16511.18</v>
      </c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4"/>
      <c r="AP232" s="55"/>
      <c r="AQ232" s="56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  <c r="BE232" s="58"/>
      <c r="BF232" s="52"/>
      <c r="BG232" s="4"/>
    </row>
    <row r="233" spans="1:59" ht="33" customHeight="1" x14ac:dyDescent="0.2">
      <c r="A233" s="42" t="s">
        <v>81</v>
      </c>
      <c r="B233" s="109">
        <v>701</v>
      </c>
      <c r="C233" s="110">
        <v>104</v>
      </c>
      <c r="D233" s="111" t="s">
        <v>92</v>
      </c>
      <c r="E233" s="112" t="s">
        <v>82</v>
      </c>
      <c r="F233" s="112"/>
      <c r="G233" s="86"/>
      <c r="H233" s="113">
        <v>10101</v>
      </c>
      <c r="I233" s="114">
        <v>24000</v>
      </c>
      <c r="J233" s="114">
        <v>0</v>
      </c>
      <c r="K233" s="114">
        <v>0</v>
      </c>
      <c r="L233" s="114">
        <v>0</v>
      </c>
      <c r="M233" s="114">
        <v>0</v>
      </c>
      <c r="N233" s="114">
        <v>0</v>
      </c>
      <c r="O233" s="114">
        <v>0</v>
      </c>
      <c r="P233" s="114">
        <v>0</v>
      </c>
      <c r="Q233" s="114">
        <v>20880</v>
      </c>
      <c r="R233" s="114">
        <v>3120</v>
      </c>
      <c r="S233" s="114">
        <v>0</v>
      </c>
      <c r="T233" s="114">
        <v>0</v>
      </c>
      <c r="U233" s="115">
        <v>0</v>
      </c>
      <c r="V233" s="90">
        <v>203593.04</v>
      </c>
      <c r="W233" s="90">
        <v>67176.759999999995</v>
      </c>
      <c r="X233" s="90">
        <v>67176.759999999995</v>
      </c>
      <c r="Y233" s="91">
        <v>69239.520000000004</v>
      </c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4"/>
      <c r="AP233" s="55"/>
      <c r="AQ233" s="56"/>
      <c r="AR233" s="57"/>
      <c r="AS233" s="57"/>
      <c r="AT233" s="57"/>
      <c r="AU233" s="57"/>
      <c r="AV233" s="57"/>
      <c r="AW233" s="57"/>
      <c r="AX233" s="57"/>
      <c r="AY233" s="57"/>
      <c r="AZ233" s="57"/>
      <c r="BA233" s="57"/>
      <c r="BB233" s="57"/>
      <c r="BC233" s="57"/>
      <c r="BD233" s="57"/>
      <c r="BE233" s="58"/>
      <c r="BF233" s="52"/>
      <c r="BG233" s="4"/>
    </row>
    <row r="234" spans="1:59" ht="42" customHeight="1" x14ac:dyDescent="0.2">
      <c r="A234" s="42" t="s">
        <v>83</v>
      </c>
      <c r="B234" s="109">
        <v>701</v>
      </c>
      <c r="C234" s="110">
        <v>104</v>
      </c>
      <c r="D234" s="111" t="s">
        <v>92</v>
      </c>
      <c r="E234" s="112" t="s">
        <v>84</v>
      </c>
      <c r="F234" s="112"/>
      <c r="G234" s="86"/>
      <c r="H234" s="113">
        <v>10101</v>
      </c>
      <c r="I234" s="114">
        <v>221392.36</v>
      </c>
      <c r="J234" s="114">
        <v>0</v>
      </c>
      <c r="K234" s="114">
        <v>15039.48</v>
      </c>
      <c r="L234" s="114">
        <v>11934.23</v>
      </c>
      <c r="M234" s="114">
        <v>6872.39</v>
      </c>
      <c r="N234" s="114">
        <v>7161.17</v>
      </c>
      <c r="O234" s="114">
        <v>22624.43</v>
      </c>
      <c r="P234" s="114">
        <v>6872.39</v>
      </c>
      <c r="Q234" s="114">
        <v>0</v>
      </c>
      <c r="R234" s="114">
        <v>45133.3</v>
      </c>
      <c r="S234" s="114">
        <v>38823.57</v>
      </c>
      <c r="T234" s="114">
        <v>50420.22</v>
      </c>
      <c r="U234" s="115">
        <v>16511.18</v>
      </c>
      <c r="V234" s="90">
        <v>0</v>
      </c>
      <c r="W234" s="90">
        <v>0</v>
      </c>
      <c r="X234" s="90">
        <v>0</v>
      </c>
      <c r="Y234" s="91">
        <v>0</v>
      </c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4"/>
      <c r="AP234" s="55"/>
      <c r="AQ234" s="56"/>
      <c r="AR234" s="57"/>
      <c r="AS234" s="57"/>
      <c r="AT234" s="57"/>
      <c r="AU234" s="57"/>
      <c r="AV234" s="57"/>
      <c r="AW234" s="57"/>
      <c r="AX234" s="57"/>
      <c r="AY234" s="57"/>
      <c r="AZ234" s="57"/>
      <c r="BA234" s="57"/>
      <c r="BB234" s="57"/>
      <c r="BC234" s="57"/>
      <c r="BD234" s="57"/>
      <c r="BE234" s="58"/>
      <c r="BF234" s="52"/>
      <c r="BG234" s="4"/>
    </row>
    <row r="235" spans="1:59" ht="24.75" customHeight="1" x14ac:dyDescent="0.2">
      <c r="A235" s="42" t="s">
        <v>78</v>
      </c>
      <c r="B235" s="109">
        <v>701</v>
      </c>
      <c r="C235" s="110">
        <v>104</v>
      </c>
      <c r="D235" s="111" t="s">
        <v>93</v>
      </c>
      <c r="E235" s="112" t="s">
        <v>80</v>
      </c>
      <c r="F235" s="112"/>
      <c r="G235" s="86" t="s">
        <v>60</v>
      </c>
      <c r="H235" s="113">
        <v>10306</v>
      </c>
      <c r="I235" s="114">
        <v>839557.32</v>
      </c>
      <c r="J235" s="114">
        <v>67145.55</v>
      </c>
      <c r="K235" s="114">
        <v>66580.91</v>
      </c>
      <c r="L235" s="114">
        <v>67176.759999999995</v>
      </c>
      <c r="M235" s="114">
        <v>66586.8</v>
      </c>
      <c r="N235" s="114">
        <v>66698.81</v>
      </c>
      <c r="O235" s="114">
        <v>66808.97</v>
      </c>
      <c r="P235" s="114">
        <v>101568.76</v>
      </c>
      <c r="Q235" s="114">
        <v>53055.4</v>
      </c>
      <c r="R235" s="114">
        <v>79759.929999999993</v>
      </c>
      <c r="S235" s="114">
        <v>67176.759999999995</v>
      </c>
      <c r="T235" s="114">
        <v>67176.759999999995</v>
      </c>
      <c r="U235" s="115">
        <v>69821.91</v>
      </c>
      <c r="V235" s="90">
        <v>61485.07</v>
      </c>
      <c r="W235" s="90">
        <v>20287.38</v>
      </c>
      <c r="X235" s="90">
        <v>20287.38</v>
      </c>
      <c r="Y235" s="91">
        <v>20910.310000000001</v>
      </c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4"/>
      <c r="AP235" s="55"/>
      <c r="AQ235" s="56"/>
      <c r="AR235" s="57"/>
      <c r="AS235" s="57"/>
      <c r="AT235" s="57"/>
      <c r="AU235" s="57"/>
      <c r="AV235" s="57"/>
      <c r="AW235" s="57"/>
      <c r="AX235" s="57"/>
      <c r="AY235" s="57"/>
      <c r="AZ235" s="57"/>
      <c r="BA235" s="57"/>
      <c r="BB235" s="57"/>
      <c r="BC235" s="57"/>
      <c r="BD235" s="57"/>
      <c r="BE235" s="58"/>
      <c r="BF235" s="52"/>
      <c r="BG235" s="4"/>
    </row>
    <row r="236" spans="1:59" ht="33" customHeight="1" x14ac:dyDescent="0.2">
      <c r="A236" s="42" t="s">
        <v>81</v>
      </c>
      <c r="B236" s="109">
        <v>701</v>
      </c>
      <c r="C236" s="110">
        <v>104</v>
      </c>
      <c r="D236" s="111" t="s">
        <v>93</v>
      </c>
      <c r="E236" s="112" t="s">
        <v>82</v>
      </c>
      <c r="F236" s="112"/>
      <c r="G236" s="86" t="s">
        <v>60</v>
      </c>
      <c r="H236" s="113">
        <v>10306</v>
      </c>
      <c r="I236" s="114">
        <v>40000</v>
      </c>
      <c r="J236" s="114">
        <v>0</v>
      </c>
      <c r="K236" s="114">
        <v>0</v>
      </c>
      <c r="L236" s="114">
        <v>0</v>
      </c>
      <c r="M236" s="114">
        <v>0</v>
      </c>
      <c r="N236" s="114">
        <v>0</v>
      </c>
      <c r="O236" s="114">
        <v>0</v>
      </c>
      <c r="P236" s="114">
        <v>40000</v>
      </c>
      <c r="Q236" s="114">
        <v>0</v>
      </c>
      <c r="R236" s="114">
        <v>0</v>
      </c>
      <c r="S236" s="114">
        <v>0</v>
      </c>
      <c r="T236" s="114">
        <v>0</v>
      </c>
      <c r="U236" s="115">
        <v>0</v>
      </c>
      <c r="V236" s="90">
        <v>174233.25</v>
      </c>
      <c r="W236" s="90">
        <v>51000</v>
      </c>
      <c r="X236" s="90">
        <v>0</v>
      </c>
      <c r="Y236" s="91">
        <v>123233.25</v>
      </c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4"/>
      <c r="AP236" s="55"/>
      <c r="AQ236" s="56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  <c r="BB236" s="57"/>
      <c r="BC236" s="57"/>
      <c r="BD236" s="57"/>
      <c r="BE236" s="58"/>
      <c r="BF236" s="52"/>
      <c r="BG236" s="4"/>
    </row>
    <row r="237" spans="1:59" ht="42" customHeight="1" x14ac:dyDescent="0.2">
      <c r="A237" s="42" t="s">
        <v>83</v>
      </c>
      <c r="B237" s="109">
        <v>701</v>
      </c>
      <c r="C237" s="110">
        <v>104</v>
      </c>
      <c r="D237" s="111" t="s">
        <v>93</v>
      </c>
      <c r="E237" s="112" t="s">
        <v>84</v>
      </c>
      <c r="F237" s="112"/>
      <c r="G237" s="86" t="s">
        <v>60</v>
      </c>
      <c r="H237" s="113">
        <v>10306</v>
      </c>
      <c r="I237" s="114">
        <v>265626.31</v>
      </c>
      <c r="J237" s="114">
        <v>20277.96</v>
      </c>
      <c r="K237" s="114">
        <v>20107.439999999999</v>
      </c>
      <c r="L237" s="114">
        <v>20287.38</v>
      </c>
      <c r="M237" s="114">
        <v>20109.22</v>
      </c>
      <c r="N237" s="114">
        <v>20143.04</v>
      </c>
      <c r="O237" s="114">
        <v>20176.310000000001</v>
      </c>
      <c r="P237" s="114">
        <v>42753.78</v>
      </c>
      <c r="Q237" s="114">
        <v>18912.650000000001</v>
      </c>
      <c r="R237" s="114">
        <v>19989.55</v>
      </c>
      <c r="S237" s="114">
        <v>20287.38</v>
      </c>
      <c r="T237" s="114">
        <v>20287.38</v>
      </c>
      <c r="U237" s="115">
        <v>22294.22</v>
      </c>
      <c r="V237" s="90">
        <v>6440788.2699999996</v>
      </c>
      <c r="W237" s="90">
        <v>2234290.87</v>
      </c>
      <c r="X237" s="90">
        <v>2176248.69</v>
      </c>
      <c r="Y237" s="91">
        <v>2030248.71</v>
      </c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4"/>
      <c r="AP237" s="55"/>
      <c r="AQ237" s="56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  <c r="BB237" s="57"/>
      <c r="BC237" s="57"/>
      <c r="BD237" s="57"/>
      <c r="BE237" s="58"/>
      <c r="BF237" s="52"/>
      <c r="BG237" s="4"/>
    </row>
    <row r="238" spans="1:59" ht="16.5" customHeight="1" x14ac:dyDescent="0.2">
      <c r="A238" s="42" t="s">
        <v>85</v>
      </c>
      <c r="B238" s="109">
        <v>701</v>
      </c>
      <c r="C238" s="110">
        <v>104</v>
      </c>
      <c r="D238" s="111" t="s">
        <v>93</v>
      </c>
      <c r="E238" s="112" t="s">
        <v>86</v>
      </c>
      <c r="F238" s="112"/>
      <c r="G238" s="86" t="s">
        <v>60</v>
      </c>
      <c r="H238" s="113">
        <v>10306</v>
      </c>
      <c r="I238" s="114">
        <v>302328.59999999998</v>
      </c>
      <c r="J238" s="114">
        <v>0</v>
      </c>
      <c r="K238" s="114">
        <v>0</v>
      </c>
      <c r="L238" s="114">
        <v>0</v>
      </c>
      <c r="M238" s="114">
        <v>13400</v>
      </c>
      <c r="N238" s="114">
        <v>0</v>
      </c>
      <c r="O238" s="114">
        <v>0</v>
      </c>
      <c r="P238" s="114">
        <v>108070</v>
      </c>
      <c r="Q238" s="114">
        <v>30660</v>
      </c>
      <c r="R238" s="114">
        <v>69790</v>
      </c>
      <c r="S238" s="114">
        <v>0</v>
      </c>
      <c r="T238" s="114">
        <v>0</v>
      </c>
      <c r="U238" s="115">
        <v>80408.600000000006</v>
      </c>
      <c r="V238" s="90">
        <v>48000</v>
      </c>
      <c r="W238" s="90">
        <v>48000</v>
      </c>
      <c r="X238" s="90">
        <v>0</v>
      </c>
      <c r="Y238" s="91">
        <v>0</v>
      </c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4"/>
      <c r="AP238" s="55"/>
      <c r="AQ238" s="56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  <c r="BB238" s="57"/>
      <c r="BC238" s="57"/>
      <c r="BD238" s="57"/>
      <c r="BE238" s="58"/>
      <c r="BF238" s="52"/>
      <c r="BG238" s="4"/>
    </row>
    <row r="239" spans="1:59" ht="24.75" customHeight="1" x14ac:dyDescent="0.2">
      <c r="A239" s="42" t="s">
        <v>78</v>
      </c>
      <c r="B239" s="109">
        <v>701</v>
      </c>
      <c r="C239" s="110">
        <v>104</v>
      </c>
      <c r="D239" s="111" t="s">
        <v>315</v>
      </c>
      <c r="E239" s="112" t="s">
        <v>80</v>
      </c>
      <c r="F239" s="112"/>
      <c r="G239" s="86"/>
      <c r="H239" s="113">
        <v>10101</v>
      </c>
      <c r="I239" s="114">
        <v>27240424.460000001</v>
      </c>
      <c r="J239" s="114">
        <v>1768415.2</v>
      </c>
      <c r="K239" s="114">
        <v>2111193.13</v>
      </c>
      <c r="L239" s="114">
        <v>2071807.24</v>
      </c>
      <c r="M239" s="114">
        <v>2492196.7999999998</v>
      </c>
      <c r="N239" s="114">
        <v>2152007.09</v>
      </c>
      <c r="O239" s="114">
        <v>2157160.7000000002</v>
      </c>
      <c r="P239" s="114">
        <v>2292687.16</v>
      </c>
      <c r="Q239" s="114">
        <v>2629807.9</v>
      </c>
      <c r="R239" s="114">
        <v>1953960.19</v>
      </c>
      <c r="S239" s="114">
        <v>3404691.65</v>
      </c>
      <c r="T239" s="114">
        <v>2176248.69</v>
      </c>
      <c r="U239" s="115">
        <v>2030248.71</v>
      </c>
      <c r="V239" s="90">
        <v>1891692.2</v>
      </c>
      <c r="W239" s="90">
        <v>656894.71999999997</v>
      </c>
      <c r="X239" s="90">
        <v>642398.71999999997</v>
      </c>
      <c r="Y239" s="91">
        <v>592398.76</v>
      </c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4"/>
      <c r="AP239" s="55"/>
      <c r="AQ239" s="56"/>
      <c r="AR239" s="57"/>
      <c r="AS239" s="57"/>
      <c r="AT239" s="57"/>
      <c r="AU239" s="57"/>
      <c r="AV239" s="57"/>
      <c r="AW239" s="57"/>
      <c r="AX239" s="57"/>
      <c r="AY239" s="57"/>
      <c r="AZ239" s="57"/>
      <c r="BA239" s="57"/>
      <c r="BB239" s="57"/>
      <c r="BC239" s="57"/>
      <c r="BD239" s="57"/>
      <c r="BE239" s="58"/>
      <c r="BF239" s="52"/>
      <c r="BG239" s="4"/>
    </row>
    <row r="240" spans="1:59" ht="33" customHeight="1" x14ac:dyDescent="0.2">
      <c r="A240" s="42" t="s">
        <v>81</v>
      </c>
      <c r="B240" s="109">
        <v>701</v>
      </c>
      <c r="C240" s="110">
        <v>104</v>
      </c>
      <c r="D240" s="111" t="s">
        <v>315</v>
      </c>
      <c r="E240" s="112" t="s">
        <v>82</v>
      </c>
      <c r="F240" s="112"/>
      <c r="G240" s="86"/>
      <c r="H240" s="113">
        <v>10101</v>
      </c>
      <c r="I240" s="114">
        <v>1712821</v>
      </c>
      <c r="J240" s="114">
        <v>52200</v>
      </c>
      <c r="K240" s="114">
        <v>152640</v>
      </c>
      <c r="L240" s="114">
        <v>289710.81</v>
      </c>
      <c r="M240" s="114">
        <v>326463</v>
      </c>
      <c r="N240" s="114">
        <v>90080.37</v>
      </c>
      <c r="O240" s="114">
        <v>132541</v>
      </c>
      <c r="P240" s="114">
        <v>181440</v>
      </c>
      <c r="Q240" s="114">
        <v>118320</v>
      </c>
      <c r="R240" s="114">
        <v>125520</v>
      </c>
      <c r="S240" s="114">
        <v>243905.82</v>
      </c>
      <c r="T240" s="114">
        <v>0</v>
      </c>
      <c r="U240" s="115">
        <v>0</v>
      </c>
      <c r="V240" s="90">
        <v>467602.48</v>
      </c>
      <c r="W240" s="90">
        <v>185581.42</v>
      </c>
      <c r="X240" s="90">
        <v>202793.01</v>
      </c>
      <c r="Y240" s="91">
        <v>79228.05</v>
      </c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4"/>
      <c r="AP240" s="55"/>
      <c r="AQ240" s="56"/>
      <c r="AR240" s="57"/>
      <c r="AS240" s="57"/>
      <c r="AT240" s="57"/>
      <c r="AU240" s="57"/>
      <c r="AV240" s="57"/>
      <c r="AW240" s="57"/>
      <c r="AX240" s="57"/>
      <c r="AY240" s="57"/>
      <c r="AZ240" s="57"/>
      <c r="BA240" s="57"/>
      <c r="BB240" s="57"/>
      <c r="BC240" s="57"/>
      <c r="BD240" s="57"/>
      <c r="BE240" s="58"/>
      <c r="BF240" s="52"/>
      <c r="BG240" s="4"/>
    </row>
    <row r="241" spans="1:59" ht="42" customHeight="1" x14ac:dyDescent="0.2">
      <c r="A241" s="42" t="s">
        <v>83</v>
      </c>
      <c r="B241" s="109">
        <v>701</v>
      </c>
      <c r="C241" s="110">
        <v>104</v>
      </c>
      <c r="D241" s="111" t="s">
        <v>315</v>
      </c>
      <c r="E241" s="112" t="s">
        <v>84</v>
      </c>
      <c r="F241" s="112"/>
      <c r="G241" s="86"/>
      <c r="H241" s="113">
        <v>10101</v>
      </c>
      <c r="I241" s="114">
        <v>8556989.6600000001</v>
      </c>
      <c r="J241" s="114">
        <v>0</v>
      </c>
      <c r="K241" s="114">
        <v>592759.42000000004</v>
      </c>
      <c r="L241" s="114">
        <v>647710.65</v>
      </c>
      <c r="M241" s="114">
        <v>675181.27</v>
      </c>
      <c r="N241" s="114">
        <v>797180.49</v>
      </c>
      <c r="O241" s="114">
        <v>1306329.42</v>
      </c>
      <c r="P241" s="114">
        <v>51954.53</v>
      </c>
      <c r="Q241" s="114">
        <v>726374.74</v>
      </c>
      <c r="R241" s="114">
        <v>1375674.9</v>
      </c>
      <c r="S241" s="114">
        <v>1149026.76</v>
      </c>
      <c r="T241" s="114">
        <v>642398.71999999997</v>
      </c>
      <c r="U241" s="115">
        <v>592398.76</v>
      </c>
      <c r="V241" s="90">
        <v>4295.5</v>
      </c>
      <c r="W241" s="90">
        <v>1972.75</v>
      </c>
      <c r="X241" s="90">
        <v>0</v>
      </c>
      <c r="Y241" s="91">
        <v>2322.75</v>
      </c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4"/>
      <c r="AP241" s="55"/>
      <c r="AQ241" s="56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  <c r="BE241" s="58"/>
      <c r="BF241" s="52"/>
      <c r="BG241" s="4"/>
    </row>
    <row r="242" spans="1:59" ht="16.5" customHeight="1" x14ac:dyDescent="0.2">
      <c r="A242" s="42" t="s">
        <v>85</v>
      </c>
      <c r="B242" s="109">
        <v>701</v>
      </c>
      <c r="C242" s="110">
        <v>104</v>
      </c>
      <c r="D242" s="111" t="s">
        <v>315</v>
      </c>
      <c r="E242" s="112" t="s">
        <v>86</v>
      </c>
      <c r="F242" s="112"/>
      <c r="G242" s="86"/>
      <c r="H242" s="113">
        <v>10101</v>
      </c>
      <c r="I242" s="114">
        <v>2003397.75</v>
      </c>
      <c r="J242" s="114">
        <v>70238.73</v>
      </c>
      <c r="K242" s="114">
        <v>122552.49</v>
      </c>
      <c r="L242" s="114">
        <v>78893.72</v>
      </c>
      <c r="M242" s="114">
        <v>351808.95</v>
      </c>
      <c r="N242" s="114">
        <v>0</v>
      </c>
      <c r="O242" s="114">
        <v>111448.57</v>
      </c>
      <c r="P242" s="114">
        <v>93016.14</v>
      </c>
      <c r="Q242" s="114">
        <v>77288.69</v>
      </c>
      <c r="R242" s="114">
        <v>95790.45</v>
      </c>
      <c r="S242" s="114">
        <v>632252.72</v>
      </c>
      <c r="T242" s="114">
        <v>202793.01</v>
      </c>
      <c r="U242" s="115">
        <v>167314.28</v>
      </c>
      <c r="V242" s="90">
        <v>730</v>
      </c>
      <c r="W242" s="90">
        <v>540</v>
      </c>
      <c r="X242" s="90">
        <v>0</v>
      </c>
      <c r="Y242" s="91">
        <v>190</v>
      </c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4"/>
      <c r="AP242" s="55"/>
      <c r="AQ242" s="56"/>
      <c r="AR242" s="57"/>
      <c r="AS242" s="57"/>
      <c r="AT242" s="57"/>
      <c r="AU242" s="57"/>
      <c r="AV242" s="57"/>
      <c r="AW242" s="57"/>
      <c r="AX242" s="57"/>
      <c r="AY242" s="57"/>
      <c r="AZ242" s="57"/>
      <c r="BA242" s="57"/>
      <c r="BB242" s="57"/>
      <c r="BC242" s="57"/>
      <c r="BD242" s="57"/>
      <c r="BE242" s="58"/>
      <c r="BF242" s="52"/>
      <c r="BG242" s="4"/>
    </row>
    <row r="243" spans="1:59" ht="24" customHeight="1" x14ac:dyDescent="0.2">
      <c r="A243" s="42" t="s">
        <v>94</v>
      </c>
      <c r="B243" s="109">
        <v>701</v>
      </c>
      <c r="C243" s="110">
        <v>104</v>
      </c>
      <c r="D243" s="111" t="s">
        <v>315</v>
      </c>
      <c r="E243" s="112" t="s">
        <v>95</v>
      </c>
      <c r="F243" s="112"/>
      <c r="G243" s="86"/>
      <c r="H243" s="113">
        <v>10101</v>
      </c>
      <c r="I243" s="114">
        <v>7891.02</v>
      </c>
      <c r="J243" s="114">
        <v>0</v>
      </c>
      <c r="K243" s="114">
        <v>0</v>
      </c>
      <c r="L243" s="114">
        <v>0</v>
      </c>
      <c r="M243" s="114">
        <v>27</v>
      </c>
      <c r="N243" s="114">
        <v>0</v>
      </c>
      <c r="O243" s="114">
        <v>0</v>
      </c>
      <c r="P243" s="114">
        <v>27</v>
      </c>
      <c r="Q243" s="114">
        <v>0</v>
      </c>
      <c r="R243" s="114">
        <v>0</v>
      </c>
      <c r="S243" s="114">
        <v>5514.27</v>
      </c>
      <c r="T243" s="114">
        <v>0</v>
      </c>
      <c r="U243" s="115">
        <v>2322.75</v>
      </c>
      <c r="V243" s="90">
        <v>7147.2</v>
      </c>
      <c r="W243" s="90">
        <v>0</v>
      </c>
      <c r="X243" s="90">
        <v>0</v>
      </c>
      <c r="Y243" s="91">
        <v>7147.2</v>
      </c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4"/>
      <c r="AP243" s="55"/>
      <c r="AQ243" s="56"/>
      <c r="AR243" s="57"/>
      <c r="AS243" s="57"/>
      <c r="AT243" s="57"/>
      <c r="AU243" s="57"/>
      <c r="AV243" s="57"/>
      <c r="AW243" s="57"/>
      <c r="AX243" s="57"/>
      <c r="AY243" s="57"/>
      <c r="AZ243" s="57"/>
      <c r="BA243" s="57"/>
      <c r="BB243" s="57"/>
      <c r="BC243" s="57"/>
      <c r="BD243" s="57"/>
      <c r="BE243" s="58"/>
      <c r="BF243" s="52"/>
      <c r="BG243" s="4"/>
    </row>
    <row r="244" spans="1:59" ht="16.5" customHeight="1" x14ac:dyDescent="0.2">
      <c r="A244" s="42" t="s">
        <v>87</v>
      </c>
      <c r="B244" s="109">
        <v>701</v>
      </c>
      <c r="C244" s="110">
        <v>104</v>
      </c>
      <c r="D244" s="111" t="s">
        <v>315</v>
      </c>
      <c r="E244" s="112" t="s">
        <v>88</v>
      </c>
      <c r="F244" s="112"/>
      <c r="G244" s="86"/>
      <c r="H244" s="113">
        <v>10101</v>
      </c>
      <c r="I244" s="114">
        <v>2160</v>
      </c>
      <c r="J244" s="114">
        <v>0</v>
      </c>
      <c r="K244" s="114">
        <v>0</v>
      </c>
      <c r="L244" s="114">
        <v>0</v>
      </c>
      <c r="M244" s="114">
        <v>890</v>
      </c>
      <c r="N244" s="114">
        <v>0</v>
      </c>
      <c r="O244" s="114">
        <v>0</v>
      </c>
      <c r="P244" s="114">
        <v>540</v>
      </c>
      <c r="Q244" s="114">
        <v>0</v>
      </c>
      <c r="R244" s="114">
        <v>0</v>
      </c>
      <c r="S244" s="114">
        <v>540</v>
      </c>
      <c r="T244" s="114">
        <v>0</v>
      </c>
      <c r="U244" s="115">
        <v>190</v>
      </c>
      <c r="V244" s="90">
        <v>70247.05</v>
      </c>
      <c r="W244" s="90">
        <v>52339.73</v>
      </c>
      <c r="X244" s="90">
        <v>0</v>
      </c>
      <c r="Y244" s="91">
        <v>17907.32</v>
      </c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4"/>
      <c r="AP244" s="55"/>
      <c r="AQ244" s="56"/>
      <c r="AR244" s="57"/>
      <c r="AS244" s="57"/>
      <c r="AT244" s="57"/>
      <c r="AU244" s="57"/>
      <c r="AV244" s="57"/>
      <c r="AW244" s="57"/>
      <c r="AX244" s="57"/>
      <c r="AY244" s="57"/>
      <c r="AZ244" s="57"/>
      <c r="BA244" s="57"/>
      <c r="BB244" s="57"/>
      <c r="BC244" s="57"/>
      <c r="BD244" s="57"/>
      <c r="BE244" s="58"/>
      <c r="BF244" s="52"/>
      <c r="BG244" s="4"/>
    </row>
    <row r="245" spans="1:59" ht="17.25" customHeight="1" x14ac:dyDescent="0.2">
      <c r="A245" s="42" t="s">
        <v>89</v>
      </c>
      <c r="B245" s="109">
        <v>701</v>
      </c>
      <c r="C245" s="110">
        <v>104</v>
      </c>
      <c r="D245" s="111" t="s">
        <v>315</v>
      </c>
      <c r="E245" s="112" t="s">
        <v>90</v>
      </c>
      <c r="F245" s="112"/>
      <c r="G245" s="86"/>
      <c r="H245" s="113">
        <v>10101</v>
      </c>
      <c r="I245" s="114">
        <v>73757.2</v>
      </c>
      <c r="J245" s="114">
        <v>0</v>
      </c>
      <c r="K245" s="114">
        <v>66610</v>
      </c>
      <c r="L245" s="114">
        <v>0</v>
      </c>
      <c r="M245" s="114">
        <v>0</v>
      </c>
      <c r="N245" s="114">
        <v>0</v>
      </c>
      <c r="O245" s="114">
        <v>0</v>
      </c>
      <c r="P245" s="114">
        <v>0</v>
      </c>
      <c r="Q245" s="114">
        <v>0</v>
      </c>
      <c r="R245" s="114">
        <v>0</v>
      </c>
      <c r="S245" s="114">
        <v>0</v>
      </c>
      <c r="T245" s="114">
        <v>0</v>
      </c>
      <c r="U245" s="115">
        <v>7147.2</v>
      </c>
      <c r="V245" s="90">
        <v>21214.69</v>
      </c>
      <c r="W245" s="90">
        <v>15806.62</v>
      </c>
      <c r="X245" s="90">
        <v>0</v>
      </c>
      <c r="Y245" s="91">
        <v>5408.07</v>
      </c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4"/>
      <c r="AP245" s="55"/>
      <c r="AQ245" s="56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  <c r="BE245" s="58"/>
      <c r="BF245" s="52"/>
      <c r="BG245" s="4"/>
    </row>
    <row r="246" spans="1:59" ht="24.75" customHeight="1" x14ac:dyDescent="0.2">
      <c r="A246" s="42" t="s">
        <v>78</v>
      </c>
      <c r="B246" s="109">
        <v>701</v>
      </c>
      <c r="C246" s="110">
        <v>104</v>
      </c>
      <c r="D246" s="111" t="s">
        <v>316</v>
      </c>
      <c r="E246" s="112" t="s">
        <v>80</v>
      </c>
      <c r="F246" s="112"/>
      <c r="G246" s="86" t="s">
        <v>59</v>
      </c>
      <c r="H246" s="113">
        <v>10306</v>
      </c>
      <c r="I246" s="114">
        <v>227744.32</v>
      </c>
      <c r="J246" s="114">
        <v>17480.900000000001</v>
      </c>
      <c r="K246" s="114">
        <v>17480.900000000001</v>
      </c>
      <c r="L246" s="114">
        <v>17480.900000000001</v>
      </c>
      <c r="M246" s="114">
        <v>17480.900000000001</v>
      </c>
      <c r="N246" s="114">
        <v>17480.900000000001</v>
      </c>
      <c r="O246" s="114">
        <v>17480.900000000001</v>
      </c>
      <c r="P246" s="114">
        <v>14440.75</v>
      </c>
      <c r="Q246" s="114">
        <v>16648.48</v>
      </c>
      <c r="R246" s="114">
        <v>17480.900000000001</v>
      </c>
      <c r="S246" s="114">
        <v>52339.73</v>
      </c>
      <c r="T246" s="114">
        <v>0</v>
      </c>
      <c r="U246" s="115">
        <v>21949.06</v>
      </c>
      <c r="V246" s="90">
        <v>0</v>
      </c>
      <c r="W246" s="90">
        <v>0</v>
      </c>
      <c r="X246" s="90">
        <v>0</v>
      </c>
      <c r="Y246" s="91">
        <v>0</v>
      </c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4"/>
      <c r="AP246" s="55"/>
      <c r="AQ246" s="56"/>
      <c r="AR246" s="57"/>
      <c r="AS246" s="57"/>
      <c r="AT246" s="57"/>
      <c r="AU246" s="57"/>
      <c r="AV246" s="57"/>
      <c r="AW246" s="57"/>
      <c r="AX246" s="57"/>
      <c r="AY246" s="57"/>
      <c r="AZ246" s="57"/>
      <c r="BA246" s="57"/>
      <c r="BB246" s="57"/>
      <c r="BC246" s="57"/>
      <c r="BD246" s="57"/>
      <c r="BE246" s="58"/>
      <c r="BF246" s="52"/>
      <c r="BG246" s="4"/>
    </row>
    <row r="247" spans="1:59" ht="42" customHeight="1" x14ac:dyDescent="0.2">
      <c r="A247" s="42" t="s">
        <v>83</v>
      </c>
      <c r="B247" s="109">
        <v>701</v>
      </c>
      <c r="C247" s="110">
        <v>104</v>
      </c>
      <c r="D247" s="111" t="s">
        <v>316</v>
      </c>
      <c r="E247" s="112" t="s">
        <v>84</v>
      </c>
      <c r="F247" s="112"/>
      <c r="G247" s="86" t="s">
        <v>59</v>
      </c>
      <c r="H247" s="113">
        <v>10306</v>
      </c>
      <c r="I247" s="114">
        <v>68778.789999999994</v>
      </c>
      <c r="J247" s="114">
        <v>5279.22</v>
      </c>
      <c r="K247" s="114">
        <v>5279.22</v>
      </c>
      <c r="L247" s="114">
        <v>5279.22</v>
      </c>
      <c r="M247" s="114">
        <v>5279.22</v>
      </c>
      <c r="N247" s="114">
        <v>5279.22</v>
      </c>
      <c r="O247" s="114">
        <v>5279.22</v>
      </c>
      <c r="P247" s="114">
        <v>4361.1000000000004</v>
      </c>
      <c r="Q247" s="114">
        <v>5027.84</v>
      </c>
      <c r="R247" s="114">
        <v>5279.22</v>
      </c>
      <c r="S247" s="114">
        <v>15806.62</v>
      </c>
      <c r="T247" s="114">
        <v>0</v>
      </c>
      <c r="U247" s="115">
        <v>6628.69</v>
      </c>
      <c r="V247" s="90">
        <v>0</v>
      </c>
      <c r="W247" s="90">
        <v>0</v>
      </c>
      <c r="X247" s="90">
        <v>0</v>
      </c>
      <c r="Y247" s="91">
        <v>0</v>
      </c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4"/>
      <c r="AP247" s="55"/>
      <c r="AQ247" s="56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8"/>
      <c r="BF247" s="52"/>
      <c r="BG247" s="4"/>
    </row>
    <row r="248" spans="1:59" ht="16.5" customHeight="1" x14ac:dyDescent="0.2">
      <c r="A248" s="42" t="s">
        <v>85</v>
      </c>
      <c r="B248" s="109">
        <v>701</v>
      </c>
      <c r="C248" s="110">
        <v>104</v>
      </c>
      <c r="D248" s="111" t="s">
        <v>316</v>
      </c>
      <c r="E248" s="112" t="s">
        <v>86</v>
      </c>
      <c r="F248" s="112"/>
      <c r="G248" s="86" t="s">
        <v>59</v>
      </c>
      <c r="H248" s="113">
        <v>10306</v>
      </c>
      <c r="I248" s="114">
        <v>50293.43</v>
      </c>
      <c r="J248" s="114">
        <v>0</v>
      </c>
      <c r="K248" s="114">
        <v>0</v>
      </c>
      <c r="L248" s="114">
        <v>0</v>
      </c>
      <c r="M248" s="114">
        <v>0</v>
      </c>
      <c r="N248" s="114">
        <v>0</v>
      </c>
      <c r="O248" s="114">
        <v>0</v>
      </c>
      <c r="P248" s="114">
        <v>0</v>
      </c>
      <c r="Q248" s="114">
        <v>0</v>
      </c>
      <c r="R248" s="114">
        <v>0</v>
      </c>
      <c r="S248" s="114">
        <v>0</v>
      </c>
      <c r="T248" s="114">
        <v>0</v>
      </c>
      <c r="U248" s="115">
        <v>50293.43</v>
      </c>
      <c r="V248" s="90">
        <v>0</v>
      </c>
      <c r="W248" s="90">
        <v>0</v>
      </c>
      <c r="X248" s="90">
        <v>0</v>
      </c>
      <c r="Y248" s="91">
        <v>0</v>
      </c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4"/>
      <c r="AP248" s="55"/>
      <c r="AQ248" s="56"/>
      <c r="AR248" s="57"/>
      <c r="AS248" s="57"/>
      <c r="AT248" s="57"/>
      <c r="AU248" s="57"/>
      <c r="AV248" s="57"/>
      <c r="AW248" s="57"/>
      <c r="AX248" s="57"/>
      <c r="AY248" s="57"/>
      <c r="AZ248" s="57"/>
      <c r="BA248" s="57"/>
      <c r="BB248" s="57"/>
      <c r="BC248" s="57"/>
      <c r="BD248" s="57"/>
      <c r="BE248" s="58"/>
      <c r="BF248" s="52"/>
      <c r="BG248" s="4"/>
    </row>
    <row r="249" spans="1:59" ht="24.75" customHeight="1" x14ac:dyDescent="0.2">
      <c r="A249" s="42" t="s">
        <v>78</v>
      </c>
      <c r="B249" s="109">
        <v>701</v>
      </c>
      <c r="C249" s="110">
        <v>104</v>
      </c>
      <c r="D249" s="111" t="s">
        <v>765</v>
      </c>
      <c r="E249" s="112" t="s">
        <v>80</v>
      </c>
      <c r="F249" s="112"/>
      <c r="G249" s="86"/>
      <c r="H249" s="113">
        <v>10319</v>
      </c>
      <c r="I249" s="114">
        <v>526893.07999999996</v>
      </c>
      <c r="J249" s="114">
        <v>0</v>
      </c>
      <c r="K249" s="114">
        <v>0</v>
      </c>
      <c r="L249" s="114">
        <v>0</v>
      </c>
      <c r="M249" s="114">
        <v>0</v>
      </c>
      <c r="N249" s="114">
        <v>0</v>
      </c>
      <c r="O249" s="114">
        <v>0</v>
      </c>
      <c r="P249" s="114">
        <v>0</v>
      </c>
      <c r="Q249" s="114">
        <v>0</v>
      </c>
      <c r="R249" s="114">
        <v>526893.07999999996</v>
      </c>
      <c r="S249" s="114">
        <v>0</v>
      </c>
      <c r="T249" s="114">
        <v>0</v>
      </c>
      <c r="U249" s="115">
        <v>0</v>
      </c>
      <c r="V249" s="90">
        <v>23550</v>
      </c>
      <c r="W249" s="90">
        <v>0</v>
      </c>
      <c r="X249" s="90">
        <v>23550</v>
      </c>
      <c r="Y249" s="91">
        <v>0</v>
      </c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4"/>
      <c r="AP249" s="55"/>
      <c r="AQ249" s="56"/>
      <c r="AR249" s="57"/>
      <c r="AS249" s="57"/>
      <c r="AT249" s="57"/>
      <c r="AU249" s="57"/>
      <c r="AV249" s="57"/>
      <c r="AW249" s="57"/>
      <c r="AX249" s="57"/>
      <c r="AY249" s="57"/>
      <c r="AZ249" s="57"/>
      <c r="BA249" s="57"/>
      <c r="BB249" s="57"/>
      <c r="BC249" s="57"/>
      <c r="BD249" s="57"/>
      <c r="BE249" s="58"/>
      <c r="BF249" s="52"/>
      <c r="BG249" s="4"/>
    </row>
    <row r="250" spans="1:59" ht="42" customHeight="1" x14ac:dyDescent="0.2">
      <c r="A250" s="42" t="s">
        <v>83</v>
      </c>
      <c r="B250" s="109">
        <v>701</v>
      </c>
      <c r="C250" s="110">
        <v>104</v>
      </c>
      <c r="D250" s="111" t="s">
        <v>765</v>
      </c>
      <c r="E250" s="112" t="s">
        <v>84</v>
      </c>
      <c r="F250" s="112"/>
      <c r="G250" s="86"/>
      <c r="H250" s="113">
        <v>10319</v>
      </c>
      <c r="I250" s="114">
        <v>159121.72</v>
      </c>
      <c r="J250" s="114">
        <v>0</v>
      </c>
      <c r="K250" s="114">
        <v>0</v>
      </c>
      <c r="L250" s="114">
        <v>0</v>
      </c>
      <c r="M250" s="114">
        <v>0</v>
      </c>
      <c r="N250" s="114">
        <v>0</v>
      </c>
      <c r="O250" s="114">
        <v>0</v>
      </c>
      <c r="P250" s="114">
        <v>0</v>
      </c>
      <c r="Q250" s="114">
        <v>0</v>
      </c>
      <c r="R250" s="114">
        <v>159121.72</v>
      </c>
      <c r="S250" s="114">
        <v>0</v>
      </c>
      <c r="T250" s="114">
        <v>0</v>
      </c>
      <c r="U250" s="115">
        <v>0</v>
      </c>
      <c r="V250" s="90">
        <v>2825610.96</v>
      </c>
      <c r="W250" s="90">
        <v>850000</v>
      </c>
      <c r="X250" s="90">
        <v>950000</v>
      </c>
      <c r="Y250" s="91">
        <v>1025610.96</v>
      </c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4"/>
      <c r="AP250" s="55"/>
      <c r="AQ250" s="56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  <c r="BB250" s="57"/>
      <c r="BC250" s="57"/>
      <c r="BD250" s="57"/>
      <c r="BE250" s="58"/>
      <c r="BF250" s="52"/>
      <c r="BG250" s="4"/>
    </row>
    <row r="251" spans="1:59" ht="16.5" customHeight="1" x14ac:dyDescent="0.2">
      <c r="A251" s="42" t="s">
        <v>85</v>
      </c>
      <c r="B251" s="109">
        <v>701</v>
      </c>
      <c r="C251" s="110">
        <v>105</v>
      </c>
      <c r="D251" s="111" t="s">
        <v>318</v>
      </c>
      <c r="E251" s="112" t="s">
        <v>86</v>
      </c>
      <c r="F251" s="112"/>
      <c r="G251" s="86" t="s">
        <v>693</v>
      </c>
      <c r="H251" s="113">
        <v>10301</v>
      </c>
      <c r="I251" s="114">
        <v>6439.4</v>
      </c>
      <c r="J251" s="114">
        <v>0</v>
      </c>
      <c r="K251" s="114">
        <v>0</v>
      </c>
      <c r="L251" s="114">
        <v>0</v>
      </c>
      <c r="M251" s="114">
        <v>6439.4</v>
      </c>
      <c r="N251" s="114">
        <v>0</v>
      </c>
      <c r="O251" s="114">
        <v>0</v>
      </c>
      <c r="P251" s="114">
        <v>0</v>
      </c>
      <c r="Q251" s="114">
        <v>0</v>
      </c>
      <c r="R251" s="114">
        <v>0</v>
      </c>
      <c r="S251" s="114">
        <v>0</v>
      </c>
      <c r="T251" s="114">
        <v>0</v>
      </c>
      <c r="U251" s="115">
        <v>0</v>
      </c>
      <c r="V251" s="90">
        <v>0</v>
      </c>
      <c r="W251" s="90">
        <v>0</v>
      </c>
      <c r="X251" s="90">
        <v>0</v>
      </c>
      <c r="Y251" s="91">
        <v>0</v>
      </c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4"/>
      <c r="AP251" s="55"/>
      <c r="AQ251" s="56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  <c r="BB251" s="57"/>
      <c r="BC251" s="57"/>
      <c r="BD251" s="57"/>
      <c r="BE251" s="58"/>
      <c r="BF251" s="52"/>
      <c r="BG251" s="4"/>
    </row>
    <row r="252" spans="1:59" ht="18" customHeight="1" x14ac:dyDescent="0.2">
      <c r="A252" s="42" t="s">
        <v>596</v>
      </c>
      <c r="B252" s="109">
        <v>701</v>
      </c>
      <c r="C252" s="110">
        <v>107</v>
      </c>
      <c r="D252" s="111" t="s">
        <v>524</v>
      </c>
      <c r="E252" s="112" t="s">
        <v>525</v>
      </c>
      <c r="F252" s="112"/>
      <c r="G252" s="86"/>
      <c r="H252" s="113">
        <v>10101</v>
      </c>
      <c r="I252" s="114">
        <v>3491310</v>
      </c>
      <c r="J252" s="114">
        <v>0</v>
      </c>
      <c r="K252" s="114">
        <v>0</v>
      </c>
      <c r="L252" s="114">
        <v>0</v>
      </c>
      <c r="M252" s="114">
        <v>0</v>
      </c>
      <c r="N252" s="114">
        <v>0</v>
      </c>
      <c r="O252" s="114">
        <v>2655570</v>
      </c>
      <c r="P252" s="114">
        <v>0</v>
      </c>
      <c r="Q252" s="114">
        <v>0</v>
      </c>
      <c r="R252" s="114">
        <v>835740</v>
      </c>
      <c r="S252" s="114">
        <v>0</v>
      </c>
      <c r="T252" s="114">
        <v>0</v>
      </c>
      <c r="U252" s="115">
        <v>0</v>
      </c>
      <c r="V252" s="90">
        <v>0</v>
      </c>
      <c r="W252" s="90">
        <v>0</v>
      </c>
      <c r="X252" s="90">
        <v>0</v>
      </c>
      <c r="Y252" s="91">
        <v>0</v>
      </c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4"/>
      <c r="AP252" s="55"/>
      <c r="AQ252" s="56"/>
      <c r="AR252" s="57"/>
      <c r="AS252" s="57"/>
      <c r="AT252" s="57"/>
      <c r="AU252" s="57"/>
      <c r="AV252" s="57"/>
      <c r="AW252" s="57"/>
      <c r="AX252" s="57"/>
      <c r="AY252" s="57"/>
      <c r="AZ252" s="57"/>
      <c r="BA252" s="57"/>
      <c r="BB252" s="57"/>
      <c r="BC252" s="57"/>
      <c r="BD252" s="57"/>
      <c r="BE252" s="58"/>
      <c r="BF252" s="52"/>
      <c r="BG252" s="4"/>
    </row>
    <row r="253" spans="1:59" ht="16.5" customHeight="1" x14ac:dyDescent="0.2">
      <c r="A253" s="42" t="s">
        <v>85</v>
      </c>
      <c r="B253" s="109">
        <v>701</v>
      </c>
      <c r="C253" s="110">
        <v>113</v>
      </c>
      <c r="D253" s="111" t="s">
        <v>319</v>
      </c>
      <c r="E253" s="112" t="s">
        <v>86</v>
      </c>
      <c r="F253" s="112"/>
      <c r="G253" s="86"/>
      <c r="H253" s="113">
        <v>10101</v>
      </c>
      <c r="I253" s="114">
        <v>23550</v>
      </c>
      <c r="J253" s="114">
        <v>0</v>
      </c>
      <c r="K253" s="114">
        <v>0</v>
      </c>
      <c r="L253" s="114">
        <v>0</v>
      </c>
      <c r="M253" s="114">
        <v>0</v>
      </c>
      <c r="N253" s="114">
        <v>0</v>
      </c>
      <c r="O253" s="114">
        <v>0</v>
      </c>
      <c r="P253" s="114">
        <v>0</v>
      </c>
      <c r="Q253" s="114">
        <v>0</v>
      </c>
      <c r="R253" s="114">
        <v>0</v>
      </c>
      <c r="S253" s="114">
        <v>0</v>
      </c>
      <c r="T253" s="114">
        <v>23550</v>
      </c>
      <c r="U253" s="115">
        <v>0</v>
      </c>
      <c r="V253" s="90">
        <v>0</v>
      </c>
      <c r="W253" s="90">
        <v>0</v>
      </c>
      <c r="X253" s="90">
        <v>0</v>
      </c>
      <c r="Y253" s="91">
        <v>0</v>
      </c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4"/>
      <c r="AP253" s="55"/>
      <c r="AQ253" s="56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  <c r="BB253" s="57"/>
      <c r="BC253" s="57"/>
      <c r="BD253" s="57"/>
      <c r="BE253" s="58"/>
      <c r="BF253" s="52"/>
      <c r="BG253" s="4"/>
    </row>
    <row r="254" spans="1:59" ht="42.75" customHeight="1" x14ac:dyDescent="0.2">
      <c r="A254" s="42" t="s">
        <v>102</v>
      </c>
      <c r="B254" s="109">
        <v>701</v>
      </c>
      <c r="C254" s="110">
        <v>113</v>
      </c>
      <c r="D254" s="111" t="s">
        <v>320</v>
      </c>
      <c r="E254" s="112" t="s">
        <v>103</v>
      </c>
      <c r="F254" s="112"/>
      <c r="G254" s="86"/>
      <c r="H254" s="113">
        <v>10101</v>
      </c>
      <c r="I254" s="114">
        <v>10125610.960000001</v>
      </c>
      <c r="J254" s="114">
        <v>600000</v>
      </c>
      <c r="K254" s="114">
        <v>850000</v>
      </c>
      <c r="L254" s="114">
        <v>850000</v>
      </c>
      <c r="M254" s="114">
        <v>850000</v>
      </c>
      <c r="N254" s="114">
        <v>800000</v>
      </c>
      <c r="O254" s="114">
        <v>800000</v>
      </c>
      <c r="P254" s="114">
        <v>850000</v>
      </c>
      <c r="Q254" s="114">
        <v>800000</v>
      </c>
      <c r="R254" s="114">
        <v>900000</v>
      </c>
      <c r="S254" s="114">
        <v>850000</v>
      </c>
      <c r="T254" s="114">
        <v>950000</v>
      </c>
      <c r="U254" s="115">
        <v>1025610.96</v>
      </c>
      <c r="V254" s="90">
        <v>3420</v>
      </c>
      <c r="W254" s="90">
        <v>3420</v>
      </c>
      <c r="X254" s="90">
        <v>0</v>
      </c>
      <c r="Y254" s="91">
        <v>0</v>
      </c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4"/>
      <c r="AP254" s="55"/>
      <c r="AQ254" s="56"/>
      <c r="AR254" s="57"/>
      <c r="AS254" s="57"/>
      <c r="AT254" s="57"/>
      <c r="AU254" s="57"/>
      <c r="AV254" s="57"/>
      <c r="AW254" s="57"/>
      <c r="AX254" s="57"/>
      <c r="AY254" s="57"/>
      <c r="AZ254" s="57"/>
      <c r="BA254" s="57"/>
      <c r="BB254" s="57"/>
      <c r="BC254" s="57"/>
      <c r="BD254" s="57"/>
      <c r="BE254" s="58"/>
      <c r="BF254" s="52"/>
      <c r="BG254" s="4"/>
    </row>
    <row r="255" spans="1:59" ht="16.5" customHeight="1" x14ac:dyDescent="0.2">
      <c r="A255" s="42" t="s">
        <v>85</v>
      </c>
      <c r="B255" s="109">
        <v>701</v>
      </c>
      <c r="C255" s="110">
        <v>113</v>
      </c>
      <c r="D255" s="111" t="s">
        <v>352</v>
      </c>
      <c r="E255" s="112" t="s">
        <v>86</v>
      </c>
      <c r="F255" s="112"/>
      <c r="G255" s="86"/>
      <c r="H255" s="113">
        <v>10101</v>
      </c>
      <c r="I255" s="114">
        <v>90000</v>
      </c>
      <c r="J255" s="114">
        <v>0</v>
      </c>
      <c r="K255" s="114">
        <v>9900</v>
      </c>
      <c r="L255" s="114">
        <v>0</v>
      </c>
      <c r="M255" s="114">
        <v>23536.84</v>
      </c>
      <c r="N255" s="114">
        <v>0</v>
      </c>
      <c r="O255" s="114">
        <v>0</v>
      </c>
      <c r="P255" s="114">
        <v>0</v>
      </c>
      <c r="Q255" s="114">
        <v>0</v>
      </c>
      <c r="R255" s="114">
        <v>9998.4500000000007</v>
      </c>
      <c r="S255" s="114">
        <v>46564.71</v>
      </c>
      <c r="T255" s="114">
        <v>0</v>
      </c>
      <c r="U255" s="115">
        <v>0</v>
      </c>
      <c r="V255" s="90">
        <v>31500</v>
      </c>
      <c r="W255" s="90">
        <v>31500</v>
      </c>
      <c r="X255" s="90">
        <v>0</v>
      </c>
      <c r="Y255" s="91">
        <v>0</v>
      </c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4"/>
      <c r="AP255" s="55"/>
      <c r="AQ255" s="56"/>
      <c r="AR255" s="57"/>
      <c r="AS255" s="57"/>
      <c r="AT255" s="57"/>
      <c r="AU255" s="57"/>
      <c r="AV255" s="57"/>
      <c r="AW255" s="57"/>
      <c r="AX255" s="57"/>
      <c r="AY255" s="57"/>
      <c r="AZ255" s="57"/>
      <c r="BA255" s="57"/>
      <c r="BB255" s="57"/>
      <c r="BC255" s="57"/>
      <c r="BD255" s="57"/>
      <c r="BE255" s="58"/>
      <c r="BF255" s="52"/>
      <c r="BG255" s="4"/>
    </row>
    <row r="256" spans="1:59" ht="16.5" customHeight="1" x14ac:dyDescent="0.2">
      <c r="A256" s="42" t="s">
        <v>85</v>
      </c>
      <c r="B256" s="109">
        <v>701</v>
      </c>
      <c r="C256" s="110">
        <v>113</v>
      </c>
      <c r="D256" s="111" t="s">
        <v>321</v>
      </c>
      <c r="E256" s="112" t="s">
        <v>86</v>
      </c>
      <c r="F256" s="112"/>
      <c r="G256" s="86" t="s">
        <v>526</v>
      </c>
      <c r="H256" s="113">
        <v>10112</v>
      </c>
      <c r="I256" s="114">
        <v>5263.16</v>
      </c>
      <c r="J256" s="114">
        <v>0</v>
      </c>
      <c r="K256" s="114">
        <v>0</v>
      </c>
      <c r="L256" s="114">
        <v>0</v>
      </c>
      <c r="M256" s="114">
        <v>5263.16</v>
      </c>
      <c r="N256" s="114">
        <v>0</v>
      </c>
      <c r="O256" s="114">
        <v>0</v>
      </c>
      <c r="P256" s="114">
        <v>0</v>
      </c>
      <c r="Q256" s="114">
        <v>0</v>
      </c>
      <c r="R256" s="114">
        <v>0</v>
      </c>
      <c r="S256" s="114">
        <v>0</v>
      </c>
      <c r="T256" s="114">
        <v>0</v>
      </c>
      <c r="U256" s="115">
        <v>0</v>
      </c>
      <c r="V256" s="90">
        <v>0</v>
      </c>
      <c r="W256" s="90">
        <v>0</v>
      </c>
      <c r="X256" s="90">
        <v>0</v>
      </c>
      <c r="Y256" s="91">
        <v>0</v>
      </c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4"/>
      <c r="AP256" s="55"/>
      <c r="AQ256" s="56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  <c r="BE256" s="58"/>
      <c r="BF256" s="52"/>
      <c r="BG256" s="4"/>
    </row>
    <row r="257" spans="1:59" ht="16.5" customHeight="1" x14ac:dyDescent="0.2">
      <c r="A257" s="42" t="s">
        <v>85</v>
      </c>
      <c r="B257" s="109">
        <v>701</v>
      </c>
      <c r="C257" s="110">
        <v>113</v>
      </c>
      <c r="D257" s="111" t="s">
        <v>321</v>
      </c>
      <c r="E257" s="112" t="s">
        <v>86</v>
      </c>
      <c r="F257" s="112"/>
      <c r="G257" s="86" t="s">
        <v>526</v>
      </c>
      <c r="H257" s="113">
        <v>10306</v>
      </c>
      <c r="I257" s="114">
        <v>100000</v>
      </c>
      <c r="J257" s="114">
        <v>0</v>
      </c>
      <c r="K257" s="114">
        <v>0</v>
      </c>
      <c r="L257" s="114">
        <v>0</v>
      </c>
      <c r="M257" s="114">
        <v>100000</v>
      </c>
      <c r="N257" s="114">
        <v>0</v>
      </c>
      <c r="O257" s="114">
        <v>0</v>
      </c>
      <c r="P257" s="114">
        <v>0</v>
      </c>
      <c r="Q257" s="114">
        <v>0</v>
      </c>
      <c r="R257" s="114">
        <v>0</v>
      </c>
      <c r="S257" s="114">
        <v>0</v>
      </c>
      <c r="T257" s="114">
        <v>0</v>
      </c>
      <c r="U257" s="115">
        <v>0</v>
      </c>
      <c r="V257" s="90">
        <v>71000</v>
      </c>
      <c r="W257" s="90">
        <v>24000</v>
      </c>
      <c r="X257" s="90">
        <v>23000</v>
      </c>
      <c r="Y257" s="91">
        <v>24000</v>
      </c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4"/>
      <c r="AP257" s="55"/>
      <c r="AQ257" s="56"/>
      <c r="AR257" s="57"/>
      <c r="AS257" s="57"/>
      <c r="AT257" s="57"/>
      <c r="AU257" s="57"/>
      <c r="AV257" s="57"/>
      <c r="AW257" s="57"/>
      <c r="AX257" s="57"/>
      <c r="AY257" s="57"/>
      <c r="AZ257" s="57"/>
      <c r="BA257" s="57"/>
      <c r="BB257" s="57"/>
      <c r="BC257" s="57"/>
      <c r="BD257" s="57"/>
      <c r="BE257" s="58"/>
      <c r="BF257" s="52"/>
      <c r="BG257" s="4"/>
    </row>
    <row r="258" spans="1:59" ht="33" customHeight="1" x14ac:dyDescent="0.2">
      <c r="A258" s="42" t="s">
        <v>81</v>
      </c>
      <c r="B258" s="109">
        <v>701</v>
      </c>
      <c r="C258" s="110">
        <v>113</v>
      </c>
      <c r="D258" s="111" t="s">
        <v>96</v>
      </c>
      <c r="E258" s="112" t="s">
        <v>82</v>
      </c>
      <c r="F258" s="112"/>
      <c r="G258" s="86"/>
      <c r="H258" s="113">
        <v>10101</v>
      </c>
      <c r="I258" s="114">
        <v>11400</v>
      </c>
      <c r="J258" s="114">
        <v>0</v>
      </c>
      <c r="K258" s="114">
        <v>0</v>
      </c>
      <c r="L258" s="114">
        <v>0</v>
      </c>
      <c r="M258" s="114">
        <v>0</v>
      </c>
      <c r="N258" s="114">
        <v>0</v>
      </c>
      <c r="O258" s="114">
        <v>0</v>
      </c>
      <c r="P258" s="114">
        <v>1200</v>
      </c>
      <c r="Q258" s="114">
        <v>0</v>
      </c>
      <c r="R258" s="114">
        <v>0</v>
      </c>
      <c r="S258" s="114">
        <v>10200</v>
      </c>
      <c r="T258" s="114">
        <v>0</v>
      </c>
      <c r="U258" s="115">
        <v>0</v>
      </c>
      <c r="V258" s="90">
        <v>0</v>
      </c>
      <c r="W258" s="90">
        <v>0</v>
      </c>
      <c r="X258" s="90">
        <v>0</v>
      </c>
      <c r="Y258" s="91">
        <v>0</v>
      </c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4"/>
      <c r="AP258" s="55"/>
      <c r="AQ258" s="56"/>
      <c r="AR258" s="57"/>
      <c r="AS258" s="57"/>
      <c r="AT258" s="57"/>
      <c r="AU258" s="57"/>
      <c r="AV258" s="57"/>
      <c r="AW258" s="57"/>
      <c r="AX258" s="57"/>
      <c r="AY258" s="57"/>
      <c r="AZ258" s="57"/>
      <c r="BA258" s="57"/>
      <c r="BB258" s="57"/>
      <c r="BC258" s="57"/>
      <c r="BD258" s="57"/>
      <c r="BE258" s="58"/>
      <c r="BF258" s="52"/>
      <c r="BG258" s="4"/>
    </row>
    <row r="259" spans="1:59" ht="16.5" customHeight="1" x14ac:dyDescent="0.2">
      <c r="A259" s="42" t="s">
        <v>85</v>
      </c>
      <c r="B259" s="109">
        <v>701</v>
      </c>
      <c r="C259" s="110">
        <v>113</v>
      </c>
      <c r="D259" s="111" t="s">
        <v>96</v>
      </c>
      <c r="E259" s="112" t="s">
        <v>86</v>
      </c>
      <c r="F259" s="112"/>
      <c r="G259" s="86"/>
      <c r="H259" s="113">
        <v>10101</v>
      </c>
      <c r="I259" s="114">
        <v>112366.67</v>
      </c>
      <c r="J259" s="114">
        <v>0</v>
      </c>
      <c r="K259" s="114">
        <v>7900</v>
      </c>
      <c r="L259" s="114">
        <v>0</v>
      </c>
      <c r="M259" s="114">
        <v>0</v>
      </c>
      <c r="N259" s="114">
        <v>0</v>
      </c>
      <c r="O259" s="114">
        <v>0</v>
      </c>
      <c r="P259" s="114">
        <v>0</v>
      </c>
      <c r="Q259" s="114">
        <v>0</v>
      </c>
      <c r="R259" s="114">
        <v>0</v>
      </c>
      <c r="S259" s="114">
        <v>104466.67</v>
      </c>
      <c r="T259" s="114">
        <v>0</v>
      </c>
      <c r="U259" s="115">
        <v>0</v>
      </c>
      <c r="V259" s="90">
        <v>102034.8</v>
      </c>
      <c r="W259" s="90">
        <v>31242</v>
      </c>
      <c r="X259" s="90">
        <v>35396.400000000001</v>
      </c>
      <c r="Y259" s="91">
        <v>35396.400000000001</v>
      </c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4"/>
      <c r="AP259" s="55"/>
      <c r="AQ259" s="56"/>
      <c r="AR259" s="57"/>
      <c r="AS259" s="57"/>
      <c r="AT259" s="57"/>
      <c r="AU259" s="57"/>
      <c r="AV259" s="57"/>
      <c r="AW259" s="57"/>
      <c r="AX259" s="57"/>
      <c r="AY259" s="57"/>
      <c r="AZ259" s="57"/>
      <c r="BA259" s="57"/>
      <c r="BB259" s="57"/>
      <c r="BC259" s="57"/>
      <c r="BD259" s="57"/>
      <c r="BE259" s="58"/>
      <c r="BF259" s="52"/>
      <c r="BG259" s="4"/>
    </row>
    <row r="260" spans="1:59" ht="16.5" customHeight="1" x14ac:dyDescent="0.2">
      <c r="A260" s="42" t="s">
        <v>85</v>
      </c>
      <c r="B260" s="109">
        <v>701</v>
      </c>
      <c r="C260" s="110">
        <v>113</v>
      </c>
      <c r="D260" s="111" t="s">
        <v>322</v>
      </c>
      <c r="E260" s="112" t="s">
        <v>86</v>
      </c>
      <c r="F260" s="112"/>
      <c r="G260" s="86"/>
      <c r="H260" s="113">
        <v>10101</v>
      </c>
      <c r="I260" s="114">
        <v>20913.34</v>
      </c>
      <c r="J260" s="114">
        <v>0</v>
      </c>
      <c r="K260" s="114">
        <v>0</v>
      </c>
      <c r="L260" s="114">
        <v>0</v>
      </c>
      <c r="M260" s="114">
        <v>10020</v>
      </c>
      <c r="N260" s="114">
        <v>0</v>
      </c>
      <c r="O260" s="114">
        <v>10000</v>
      </c>
      <c r="P260" s="114">
        <v>0</v>
      </c>
      <c r="Q260" s="114">
        <v>0</v>
      </c>
      <c r="R260" s="114">
        <v>0</v>
      </c>
      <c r="S260" s="114">
        <v>893.34</v>
      </c>
      <c r="T260" s="114">
        <v>0</v>
      </c>
      <c r="U260" s="115">
        <v>0</v>
      </c>
      <c r="V260" s="90">
        <v>266500</v>
      </c>
      <c r="W260" s="90">
        <v>0</v>
      </c>
      <c r="X260" s="90">
        <v>0</v>
      </c>
      <c r="Y260" s="91">
        <v>266500</v>
      </c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4"/>
      <c r="AP260" s="55"/>
      <c r="AQ260" s="56"/>
      <c r="AR260" s="57"/>
      <c r="AS260" s="57"/>
      <c r="AT260" s="57"/>
      <c r="AU260" s="57"/>
      <c r="AV260" s="57"/>
      <c r="AW260" s="57"/>
      <c r="AX260" s="57"/>
      <c r="AY260" s="57"/>
      <c r="AZ260" s="57"/>
      <c r="BA260" s="57"/>
      <c r="BB260" s="57"/>
      <c r="BC260" s="57"/>
      <c r="BD260" s="57"/>
      <c r="BE260" s="58"/>
      <c r="BF260" s="52"/>
      <c r="BG260" s="4"/>
    </row>
    <row r="261" spans="1:59" ht="16.5" customHeight="1" x14ac:dyDescent="0.2">
      <c r="A261" s="42" t="s">
        <v>85</v>
      </c>
      <c r="B261" s="109">
        <v>701</v>
      </c>
      <c r="C261" s="110">
        <v>113</v>
      </c>
      <c r="D261" s="111" t="s">
        <v>97</v>
      </c>
      <c r="E261" s="112" t="s">
        <v>86</v>
      </c>
      <c r="F261" s="112"/>
      <c r="G261" s="86"/>
      <c r="H261" s="113">
        <v>10101</v>
      </c>
      <c r="I261" s="114">
        <v>283000</v>
      </c>
      <c r="J261" s="114">
        <v>11742</v>
      </c>
      <c r="K261" s="114">
        <v>12578</v>
      </c>
      <c r="L261" s="114">
        <v>18316</v>
      </c>
      <c r="M261" s="114">
        <v>10070</v>
      </c>
      <c r="N261" s="114">
        <v>26106</v>
      </c>
      <c r="O261" s="114">
        <v>12768</v>
      </c>
      <c r="P261" s="114">
        <v>14326</v>
      </c>
      <c r="Q261" s="114">
        <v>45904</v>
      </c>
      <c r="R261" s="114">
        <v>34200</v>
      </c>
      <c r="S261" s="114">
        <v>49990</v>
      </c>
      <c r="T261" s="114">
        <v>23000</v>
      </c>
      <c r="U261" s="115">
        <v>24000</v>
      </c>
      <c r="V261" s="90">
        <v>166857.22</v>
      </c>
      <c r="W261" s="90">
        <v>127757.22</v>
      </c>
      <c r="X261" s="90">
        <v>0</v>
      </c>
      <c r="Y261" s="91">
        <v>39100</v>
      </c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4"/>
      <c r="AP261" s="55"/>
      <c r="AQ261" s="56"/>
      <c r="AR261" s="57"/>
      <c r="AS261" s="57"/>
      <c r="AT261" s="57"/>
      <c r="AU261" s="57"/>
      <c r="AV261" s="57"/>
      <c r="AW261" s="57"/>
      <c r="AX261" s="57"/>
      <c r="AY261" s="57"/>
      <c r="AZ261" s="57"/>
      <c r="BA261" s="57"/>
      <c r="BB261" s="57"/>
      <c r="BC261" s="57"/>
      <c r="BD261" s="57"/>
      <c r="BE261" s="58"/>
      <c r="BF261" s="52"/>
      <c r="BG261" s="4"/>
    </row>
    <row r="262" spans="1:59" ht="16.5" customHeight="1" x14ac:dyDescent="0.2">
      <c r="A262" s="42" t="s">
        <v>85</v>
      </c>
      <c r="B262" s="109">
        <v>701</v>
      </c>
      <c r="C262" s="110">
        <v>113</v>
      </c>
      <c r="D262" s="111" t="s">
        <v>98</v>
      </c>
      <c r="E262" s="112" t="s">
        <v>86</v>
      </c>
      <c r="F262" s="112"/>
      <c r="G262" s="86"/>
      <c r="H262" s="113">
        <v>10101</v>
      </c>
      <c r="I262" s="114">
        <v>306297.59999999998</v>
      </c>
      <c r="J262" s="114">
        <v>0</v>
      </c>
      <c r="K262" s="114">
        <v>0</v>
      </c>
      <c r="L262" s="114">
        <v>0</v>
      </c>
      <c r="M262" s="114">
        <v>0</v>
      </c>
      <c r="N262" s="114">
        <v>147059.6</v>
      </c>
      <c r="O262" s="114">
        <v>0</v>
      </c>
      <c r="P262" s="114">
        <v>0</v>
      </c>
      <c r="Q262" s="114">
        <v>0</v>
      </c>
      <c r="R262" s="114">
        <v>0</v>
      </c>
      <c r="S262" s="114">
        <v>159238</v>
      </c>
      <c r="T262" s="114">
        <v>0</v>
      </c>
      <c r="U262" s="115">
        <v>0</v>
      </c>
      <c r="V262" s="90">
        <v>2242235.73</v>
      </c>
      <c r="W262" s="90">
        <v>747411.91</v>
      </c>
      <c r="X262" s="90">
        <v>747411.91</v>
      </c>
      <c r="Y262" s="91">
        <v>747411.91</v>
      </c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4"/>
      <c r="AP262" s="55"/>
      <c r="AQ262" s="56"/>
      <c r="AR262" s="57"/>
      <c r="AS262" s="57"/>
      <c r="AT262" s="57"/>
      <c r="AU262" s="57"/>
      <c r="AV262" s="57"/>
      <c r="AW262" s="57"/>
      <c r="AX262" s="57"/>
      <c r="AY262" s="57"/>
      <c r="AZ262" s="57"/>
      <c r="BA262" s="57"/>
      <c r="BB262" s="57"/>
      <c r="BC262" s="57"/>
      <c r="BD262" s="57"/>
      <c r="BE262" s="58"/>
      <c r="BF262" s="52"/>
      <c r="BG262" s="4"/>
    </row>
    <row r="263" spans="1:59" ht="16.5" customHeight="1" x14ac:dyDescent="0.2">
      <c r="A263" s="42" t="s">
        <v>85</v>
      </c>
      <c r="B263" s="109">
        <v>701</v>
      </c>
      <c r="C263" s="110">
        <v>113</v>
      </c>
      <c r="D263" s="111" t="s">
        <v>99</v>
      </c>
      <c r="E263" s="112" t="s">
        <v>86</v>
      </c>
      <c r="F263" s="112"/>
      <c r="G263" s="86"/>
      <c r="H263" s="113">
        <v>10101</v>
      </c>
      <c r="I263" s="114">
        <v>383212.79999999999</v>
      </c>
      <c r="J263" s="114">
        <v>0</v>
      </c>
      <c r="K263" s="114">
        <v>31242</v>
      </c>
      <c r="L263" s="114">
        <v>31242</v>
      </c>
      <c r="M263" s="114">
        <v>31242</v>
      </c>
      <c r="N263" s="114">
        <v>31242</v>
      </c>
      <c r="O263" s="114">
        <v>31242</v>
      </c>
      <c r="P263" s="114">
        <v>31242</v>
      </c>
      <c r="Q263" s="114">
        <v>31242</v>
      </c>
      <c r="R263" s="114">
        <v>31242</v>
      </c>
      <c r="S263" s="114">
        <v>62484</v>
      </c>
      <c r="T263" s="114">
        <v>35396.400000000001</v>
      </c>
      <c r="U263" s="115">
        <v>35396.400000000001</v>
      </c>
      <c r="V263" s="90">
        <v>50880</v>
      </c>
      <c r="W263" s="90">
        <v>25440</v>
      </c>
      <c r="X263" s="90">
        <v>25440</v>
      </c>
      <c r="Y263" s="91">
        <v>0</v>
      </c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4"/>
      <c r="AP263" s="55"/>
      <c r="AQ263" s="56"/>
      <c r="AR263" s="57"/>
      <c r="AS263" s="57"/>
      <c r="AT263" s="57"/>
      <c r="AU263" s="57"/>
      <c r="AV263" s="57"/>
      <c r="AW263" s="57"/>
      <c r="AX263" s="57"/>
      <c r="AY263" s="57"/>
      <c r="AZ263" s="57"/>
      <c r="BA263" s="57"/>
      <c r="BB263" s="57"/>
      <c r="BC263" s="57"/>
      <c r="BD263" s="57"/>
      <c r="BE263" s="58"/>
      <c r="BF263" s="52"/>
      <c r="BG263" s="4"/>
    </row>
    <row r="264" spans="1:59" ht="16.5" customHeight="1" x14ac:dyDescent="0.2">
      <c r="A264" s="42" t="s">
        <v>85</v>
      </c>
      <c r="B264" s="109">
        <v>701</v>
      </c>
      <c r="C264" s="110">
        <v>113</v>
      </c>
      <c r="D264" s="111" t="s">
        <v>100</v>
      </c>
      <c r="E264" s="112" t="s">
        <v>86</v>
      </c>
      <c r="F264" s="112"/>
      <c r="G264" s="86"/>
      <c r="H264" s="113">
        <v>10101</v>
      </c>
      <c r="I264" s="114">
        <v>266500</v>
      </c>
      <c r="J264" s="114">
        <v>0</v>
      </c>
      <c r="K264" s="114">
        <v>0</v>
      </c>
      <c r="L264" s="114">
        <v>0</v>
      </c>
      <c r="M264" s="114">
        <v>0</v>
      </c>
      <c r="N264" s="114">
        <v>0</v>
      </c>
      <c r="O264" s="114">
        <v>0</v>
      </c>
      <c r="P264" s="114">
        <v>0</v>
      </c>
      <c r="Q264" s="114">
        <v>0</v>
      </c>
      <c r="R264" s="114">
        <v>0</v>
      </c>
      <c r="S264" s="114">
        <v>0</v>
      </c>
      <c r="T264" s="114">
        <v>0</v>
      </c>
      <c r="U264" s="115">
        <v>266500</v>
      </c>
      <c r="V264" s="90">
        <v>677155.2</v>
      </c>
      <c r="W264" s="90">
        <v>225718.39999999999</v>
      </c>
      <c r="X264" s="90">
        <v>225718.39999999999</v>
      </c>
      <c r="Y264" s="91">
        <v>225718.39999999999</v>
      </c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4"/>
      <c r="AP264" s="55"/>
      <c r="AQ264" s="56"/>
      <c r="AR264" s="57"/>
      <c r="AS264" s="57"/>
      <c r="AT264" s="57"/>
      <c r="AU264" s="57"/>
      <c r="AV264" s="57"/>
      <c r="AW264" s="57"/>
      <c r="AX264" s="57"/>
      <c r="AY264" s="57"/>
      <c r="AZ264" s="57"/>
      <c r="BA264" s="57"/>
      <c r="BB264" s="57"/>
      <c r="BC264" s="57"/>
      <c r="BD264" s="57"/>
      <c r="BE264" s="58"/>
      <c r="BF264" s="52"/>
      <c r="BG264" s="4"/>
    </row>
    <row r="265" spans="1:59" ht="16.5" customHeight="1" x14ac:dyDescent="0.2">
      <c r="A265" s="42" t="s">
        <v>85</v>
      </c>
      <c r="B265" s="109">
        <v>701</v>
      </c>
      <c r="C265" s="110">
        <v>113</v>
      </c>
      <c r="D265" s="111" t="s">
        <v>101</v>
      </c>
      <c r="E265" s="112" t="s">
        <v>86</v>
      </c>
      <c r="F265" s="112"/>
      <c r="G265" s="86"/>
      <c r="H265" s="113">
        <v>10101</v>
      </c>
      <c r="I265" s="114">
        <v>705918.37</v>
      </c>
      <c r="J265" s="114">
        <v>3910.2</v>
      </c>
      <c r="K265" s="114">
        <v>0</v>
      </c>
      <c r="L265" s="114">
        <v>0</v>
      </c>
      <c r="M265" s="114">
        <v>1423.1</v>
      </c>
      <c r="N265" s="114">
        <v>0</v>
      </c>
      <c r="O265" s="114">
        <v>288600</v>
      </c>
      <c r="P265" s="114">
        <v>29296.84</v>
      </c>
      <c r="Q265" s="114">
        <v>0</v>
      </c>
      <c r="R265" s="114">
        <v>0</v>
      </c>
      <c r="S265" s="114">
        <v>344888.23</v>
      </c>
      <c r="T265" s="114">
        <v>0</v>
      </c>
      <c r="U265" s="115">
        <v>37800</v>
      </c>
      <c r="V265" s="90">
        <v>424690.93</v>
      </c>
      <c r="W265" s="90">
        <v>181990.29</v>
      </c>
      <c r="X265" s="90">
        <v>181861.29</v>
      </c>
      <c r="Y265" s="91">
        <v>60839.35</v>
      </c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4"/>
      <c r="AP265" s="55"/>
      <c r="AQ265" s="56"/>
      <c r="AR265" s="57"/>
      <c r="AS265" s="57"/>
      <c r="AT265" s="57"/>
      <c r="AU265" s="57"/>
      <c r="AV265" s="57"/>
      <c r="AW265" s="57"/>
      <c r="AX265" s="57"/>
      <c r="AY265" s="57"/>
      <c r="AZ265" s="57"/>
      <c r="BA265" s="57"/>
      <c r="BB265" s="57"/>
      <c r="BC265" s="57"/>
      <c r="BD265" s="57"/>
      <c r="BE265" s="58"/>
      <c r="BF265" s="52"/>
      <c r="BG265" s="4"/>
    </row>
    <row r="266" spans="1:59" ht="17.25" customHeight="1" x14ac:dyDescent="0.2">
      <c r="A266" s="42" t="s">
        <v>120</v>
      </c>
      <c r="B266" s="109">
        <v>701</v>
      </c>
      <c r="C266" s="110">
        <v>113</v>
      </c>
      <c r="D266" s="111" t="s">
        <v>510</v>
      </c>
      <c r="E266" s="112" t="s">
        <v>121</v>
      </c>
      <c r="F266" s="112"/>
      <c r="G266" s="86"/>
      <c r="H266" s="113">
        <v>10101</v>
      </c>
      <c r="I266" s="114">
        <v>8968942.9600000009</v>
      </c>
      <c r="J266" s="114">
        <v>576132</v>
      </c>
      <c r="K266" s="114">
        <v>756632.71</v>
      </c>
      <c r="L266" s="114">
        <v>725261.98</v>
      </c>
      <c r="M266" s="114">
        <v>764917.68</v>
      </c>
      <c r="N266" s="114">
        <v>784377.07</v>
      </c>
      <c r="O266" s="114">
        <v>836551.71</v>
      </c>
      <c r="P266" s="114">
        <v>890641.25</v>
      </c>
      <c r="Q266" s="114">
        <v>898640.92</v>
      </c>
      <c r="R266" s="114">
        <v>827760.78</v>
      </c>
      <c r="S266" s="114">
        <v>763203.04</v>
      </c>
      <c r="T266" s="114">
        <v>547411.91</v>
      </c>
      <c r="U266" s="115">
        <v>597411.91</v>
      </c>
      <c r="V266" s="90">
        <v>992539.27</v>
      </c>
      <c r="W266" s="90">
        <v>291816.11</v>
      </c>
      <c r="X266" s="90">
        <v>286861.61</v>
      </c>
      <c r="Y266" s="91">
        <v>413861.55</v>
      </c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4"/>
      <c r="AP266" s="55"/>
      <c r="AQ266" s="56"/>
      <c r="AR266" s="57"/>
      <c r="AS266" s="57"/>
      <c r="AT266" s="57"/>
      <c r="AU266" s="57"/>
      <c r="AV266" s="57"/>
      <c r="AW266" s="57"/>
      <c r="AX266" s="57"/>
      <c r="AY266" s="57"/>
      <c r="AZ266" s="57"/>
      <c r="BA266" s="57"/>
      <c r="BB266" s="57"/>
      <c r="BC266" s="57"/>
      <c r="BD266" s="57"/>
      <c r="BE266" s="58"/>
      <c r="BF266" s="52"/>
      <c r="BG266" s="4"/>
    </row>
    <row r="267" spans="1:59" ht="20.25" customHeight="1" x14ac:dyDescent="0.2">
      <c r="A267" s="42" t="s">
        <v>129</v>
      </c>
      <c r="B267" s="109">
        <v>701</v>
      </c>
      <c r="C267" s="110">
        <v>113</v>
      </c>
      <c r="D267" s="111" t="s">
        <v>510</v>
      </c>
      <c r="E267" s="112" t="s">
        <v>131</v>
      </c>
      <c r="F267" s="112"/>
      <c r="G267" s="86"/>
      <c r="H267" s="113">
        <v>10101</v>
      </c>
      <c r="I267" s="114">
        <v>203520</v>
      </c>
      <c r="J267" s="114">
        <v>0</v>
      </c>
      <c r="K267" s="114">
        <v>0</v>
      </c>
      <c r="L267" s="114">
        <v>25440</v>
      </c>
      <c r="M267" s="114">
        <v>25440</v>
      </c>
      <c r="N267" s="114">
        <v>0</v>
      </c>
      <c r="O267" s="114">
        <v>25440</v>
      </c>
      <c r="P267" s="114">
        <v>0</v>
      </c>
      <c r="Q267" s="114">
        <v>0</v>
      </c>
      <c r="R267" s="114">
        <v>42400</v>
      </c>
      <c r="S267" s="114">
        <v>59360</v>
      </c>
      <c r="T267" s="114">
        <v>25440</v>
      </c>
      <c r="U267" s="115">
        <v>0</v>
      </c>
      <c r="V267" s="90">
        <v>10872</v>
      </c>
      <c r="W267" s="90">
        <v>10872</v>
      </c>
      <c r="X267" s="90">
        <v>0</v>
      </c>
      <c r="Y267" s="91">
        <v>0</v>
      </c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4"/>
      <c r="AP267" s="55"/>
      <c r="AQ267" s="56"/>
      <c r="AR267" s="57"/>
      <c r="AS267" s="57"/>
      <c r="AT267" s="57"/>
      <c r="AU267" s="57"/>
      <c r="AV267" s="57"/>
      <c r="AW267" s="57"/>
      <c r="AX267" s="57"/>
      <c r="AY267" s="57"/>
      <c r="AZ267" s="57"/>
      <c r="BA267" s="57"/>
      <c r="BB267" s="57"/>
      <c r="BC267" s="57"/>
      <c r="BD267" s="57"/>
      <c r="BE267" s="58"/>
      <c r="BF267" s="52"/>
      <c r="BG267" s="4"/>
    </row>
    <row r="268" spans="1:59" ht="28.5" customHeight="1" x14ac:dyDescent="0.2">
      <c r="A268" s="42" t="s">
        <v>122</v>
      </c>
      <c r="B268" s="109">
        <v>701</v>
      </c>
      <c r="C268" s="110">
        <v>113</v>
      </c>
      <c r="D268" s="111" t="s">
        <v>510</v>
      </c>
      <c r="E268" s="112" t="s">
        <v>123</v>
      </c>
      <c r="F268" s="112"/>
      <c r="G268" s="86"/>
      <c r="H268" s="113">
        <v>10101</v>
      </c>
      <c r="I268" s="114">
        <v>2670530.34</v>
      </c>
      <c r="J268" s="114">
        <v>0</v>
      </c>
      <c r="K268" s="114">
        <v>191537.21</v>
      </c>
      <c r="L268" s="114">
        <v>443358.81</v>
      </c>
      <c r="M268" s="114">
        <v>1449.01</v>
      </c>
      <c r="N268" s="114">
        <v>230406.27</v>
      </c>
      <c r="O268" s="114">
        <v>239876.51</v>
      </c>
      <c r="P268" s="114">
        <v>249891.33</v>
      </c>
      <c r="Q268" s="114">
        <v>275014.51</v>
      </c>
      <c r="R268" s="114">
        <v>250497.88</v>
      </c>
      <c r="S268" s="114">
        <v>480852.44</v>
      </c>
      <c r="T268" s="114">
        <v>165318.39999999999</v>
      </c>
      <c r="U268" s="115">
        <v>142327.97</v>
      </c>
      <c r="V268" s="90">
        <v>5845.55</v>
      </c>
      <c r="W268" s="90">
        <v>5845.55</v>
      </c>
      <c r="X268" s="90">
        <v>0</v>
      </c>
      <c r="Y268" s="91">
        <v>0</v>
      </c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4"/>
      <c r="AP268" s="55"/>
      <c r="AQ268" s="56"/>
      <c r="AR268" s="57"/>
      <c r="AS268" s="57"/>
      <c r="AT268" s="57"/>
      <c r="AU268" s="57"/>
      <c r="AV268" s="57"/>
      <c r="AW268" s="57"/>
      <c r="AX268" s="57"/>
      <c r="AY268" s="57"/>
      <c r="AZ268" s="57"/>
      <c r="BA268" s="57"/>
      <c r="BB268" s="57"/>
      <c r="BC268" s="57"/>
      <c r="BD268" s="57"/>
      <c r="BE268" s="58"/>
      <c r="BF268" s="52"/>
      <c r="BG268" s="4"/>
    </row>
    <row r="269" spans="1:59" ht="16.5" customHeight="1" x14ac:dyDescent="0.2">
      <c r="A269" s="42" t="s">
        <v>85</v>
      </c>
      <c r="B269" s="109">
        <v>701</v>
      </c>
      <c r="C269" s="110">
        <v>113</v>
      </c>
      <c r="D269" s="111" t="s">
        <v>510</v>
      </c>
      <c r="E269" s="112" t="s">
        <v>86</v>
      </c>
      <c r="F269" s="112"/>
      <c r="G269" s="86"/>
      <c r="H269" s="113">
        <v>10101</v>
      </c>
      <c r="I269" s="114">
        <v>4509146.63</v>
      </c>
      <c r="J269" s="114">
        <v>216433.56</v>
      </c>
      <c r="K269" s="114">
        <v>234422.43</v>
      </c>
      <c r="L269" s="114">
        <v>496042.79</v>
      </c>
      <c r="M269" s="114">
        <v>386451.07</v>
      </c>
      <c r="N269" s="114">
        <v>302398.02</v>
      </c>
      <c r="O269" s="114">
        <v>491507.5</v>
      </c>
      <c r="P269" s="114">
        <v>354704.03</v>
      </c>
      <c r="Q269" s="114">
        <v>327223.53999999998</v>
      </c>
      <c r="R269" s="114">
        <v>376179.64</v>
      </c>
      <c r="S269" s="114">
        <v>1088554.07</v>
      </c>
      <c r="T269" s="114">
        <v>174390.63</v>
      </c>
      <c r="U269" s="115">
        <v>60839.35</v>
      </c>
      <c r="V269" s="90">
        <v>0</v>
      </c>
      <c r="W269" s="90">
        <v>0</v>
      </c>
      <c r="X269" s="90">
        <v>0</v>
      </c>
      <c r="Y269" s="91">
        <v>0</v>
      </c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4"/>
      <c r="AP269" s="55"/>
      <c r="AQ269" s="56"/>
      <c r="AR269" s="57"/>
      <c r="AS269" s="57"/>
      <c r="AT269" s="57"/>
      <c r="AU269" s="57"/>
      <c r="AV269" s="57"/>
      <c r="AW269" s="57"/>
      <c r="AX269" s="57"/>
      <c r="AY269" s="57"/>
      <c r="AZ269" s="57"/>
      <c r="BA269" s="57"/>
      <c r="BB269" s="57"/>
      <c r="BC269" s="57"/>
      <c r="BD269" s="57"/>
      <c r="BE269" s="58"/>
      <c r="BF269" s="52"/>
      <c r="BG269" s="4"/>
    </row>
    <row r="270" spans="1:59" ht="12.75" customHeight="1" x14ac:dyDescent="0.2">
      <c r="A270" s="42" t="s">
        <v>349</v>
      </c>
      <c r="B270" s="109">
        <v>701</v>
      </c>
      <c r="C270" s="110">
        <v>113</v>
      </c>
      <c r="D270" s="111" t="s">
        <v>510</v>
      </c>
      <c r="E270" s="112" t="s">
        <v>314</v>
      </c>
      <c r="F270" s="112"/>
      <c r="G270" s="86"/>
      <c r="H270" s="113">
        <v>10101</v>
      </c>
      <c r="I270" s="114">
        <v>2722562.27</v>
      </c>
      <c r="J270" s="114">
        <v>186094.97</v>
      </c>
      <c r="K270" s="114">
        <v>316001.77</v>
      </c>
      <c r="L270" s="114">
        <v>249191.17</v>
      </c>
      <c r="M270" s="114">
        <v>221316.44</v>
      </c>
      <c r="N270" s="114">
        <v>21766.68</v>
      </c>
      <c r="O270" s="114">
        <v>120128.27</v>
      </c>
      <c r="P270" s="114">
        <v>70829.86</v>
      </c>
      <c r="Q270" s="114">
        <v>140337.10999999999</v>
      </c>
      <c r="R270" s="114">
        <v>120478.58</v>
      </c>
      <c r="S270" s="114">
        <v>551419.36</v>
      </c>
      <c r="T270" s="114">
        <v>296861.61</v>
      </c>
      <c r="U270" s="115">
        <v>428136.45</v>
      </c>
      <c r="V270" s="90">
        <v>0</v>
      </c>
      <c r="W270" s="90">
        <v>0</v>
      </c>
      <c r="X270" s="90">
        <v>0</v>
      </c>
      <c r="Y270" s="91">
        <v>0</v>
      </c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4"/>
      <c r="AP270" s="55"/>
      <c r="AQ270" s="56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8"/>
      <c r="BF270" s="52"/>
      <c r="BG270" s="4"/>
    </row>
    <row r="271" spans="1:59" ht="24" customHeight="1" x14ac:dyDescent="0.2">
      <c r="A271" s="42" t="s">
        <v>94</v>
      </c>
      <c r="B271" s="109">
        <v>701</v>
      </c>
      <c r="C271" s="110">
        <v>113</v>
      </c>
      <c r="D271" s="111" t="s">
        <v>510</v>
      </c>
      <c r="E271" s="112" t="s">
        <v>95</v>
      </c>
      <c r="F271" s="112"/>
      <c r="G271" s="86"/>
      <c r="H271" s="113">
        <v>10101</v>
      </c>
      <c r="I271" s="114">
        <v>21744</v>
      </c>
      <c r="J271" s="114">
        <v>0</v>
      </c>
      <c r="K271" s="114">
        <v>0</v>
      </c>
      <c r="L271" s="114">
        <v>0</v>
      </c>
      <c r="M271" s="114">
        <v>3216.33</v>
      </c>
      <c r="N271" s="114">
        <v>0</v>
      </c>
      <c r="O271" s="114">
        <v>0</v>
      </c>
      <c r="P271" s="114">
        <v>4013</v>
      </c>
      <c r="Q271" s="114">
        <v>0</v>
      </c>
      <c r="R271" s="114">
        <v>0</v>
      </c>
      <c r="S271" s="114">
        <v>14514.67</v>
      </c>
      <c r="T271" s="114">
        <v>0</v>
      </c>
      <c r="U271" s="115">
        <v>0</v>
      </c>
      <c r="V271" s="90">
        <v>0</v>
      </c>
      <c r="W271" s="90">
        <v>0</v>
      </c>
      <c r="X271" s="90">
        <v>0</v>
      </c>
      <c r="Y271" s="91">
        <v>0</v>
      </c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4"/>
      <c r="AP271" s="55"/>
      <c r="AQ271" s="56"/>
      <c r="AR271" s="57"/>
      <c r="AS271" s="57"/>
      <c r="AT271" s="57"/>
      <c r="AU271" s="57"/>
      <c r="AV271" s="57"/>
      <c r="AW271" s="57"/>
      <c r="AX271" s="57"/>
      <c r="AY271" s="57"/>
      <c r="AZ271" s="57"/>
      <c r="BA271" s="57"/>
      <c r="BB271" s="57"/>
      <c r="BC271" s="57"/>
      <c r="BD271" s="57"/>
      <c r="BE271" s="58"/>
      <c r="BF271" s="52"/>
      <c r="BG271" s="4"/>
    </row>
    <row r="272" spans="1:59" ht="16.5" customHeight="1" x14ac:dyDescent="0.2">
      <c r="A272" s="42" t="s">
        <v>87</v>
      </c>
      <c r="B272" s="109">
        <v>701</v>
      </c>
      <c r="C272" s="110">
        <v>113</v>
      </c>
      <c r="D272" s="111" t="s">
        <v>510</v>
      </c>
      <c r="E272" s="112" t="s">
        <v>88</v>
      </c>
      <c r="F272" s="112"/>
      <c r="G272" s="86"/>
      <c r="H272" s="113">
        <v>10101</v>
      </c>
      <c r="I272" s="114">
        <v>11949.1</v>
      </c>
      <c r="J272" s="114">
        <v>0</v>
      </c>
      <c r="K272" s="114">
        <v>0</v>
      </c>
      <c r="L272" s="114">
        <v>129</v>
      </c>
      <c r="M272" s="114">
        <v>3511</v>
      </c>
      <c r="N272" s="114">
        <v>0</v>
      </c>
      <c r="O272" s="114">
        <v>0</v>
      </c>
      <c r="P272" s="114">
        <v>2463.5500000000002</v>
      </c>
      <c r="Q272" s="114">
        <v>0</v>
      </c>
      <c r="R272" s="114">
        <v>0</v>
      </c>
      <c r="S272" s="114">
        <v>5845.55</v>
      </c>
      <c r="T272" s="114">
        <v>0</v>
      </c>
      <c r="U272" s="115">
        <v>0</v>
      </c>
      <c r="V272" s="90">
        <v>113869.73</v>
      </c>
      <c r="W272" s="90">
        <v>37431.72</v>
      </c>
      <c r="X272" s="90">
        <v>37431.72</v>
      </c>
      <c r="Y272" s="91">
        <v>39006.29</v>
      </c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4"/>
      <c r="AP272" s="55"/>
      <c r="AQ272" s="56"/>
      <c r="AR272" s="57"/>
      <c r="AS272" s="57"/>
      <c r="AT272" s="57"/>
      <c r="AU272" s="57"/>
      <c r="AV272" s="57"/>
      <c r="AW272" s="57"/>
      <c r="AX272" s="57"/>
      <c r="AY272" s="57"/>
      <c r="AZ272" s="57"/>
      <c r="BA272" s="57"/>
      <c r="BB272" s="57"/>
      <c r="BC272" s="57"/>
      <c r="BD272" s="57"/>
      <c r="BE272" s="58"/>
      <c r="BF272" s="52"/>
      <c r="BG272" s="4"/>
    </row>
    <row r="273" spans="1:59" ht="16.5" customHeight="1" x14ac:dyDescent="0.2">
      <c r="A273" s="42" t="s">
        <v>85</v>
      </c>
      <c r="B273" s="109">
        <v>701</v>
      </c>
      <c r="C273" s="110">
        <v>113</v>
      </c>
      <c r="D273" s="111" t="s">
        <v>511</v>
      </c>
      <c r="E273" s="112" t="s">
        <v>86</v>
      </c>
      <c r="F273" s="112"/>
      <c r="G273" s="86"/>
      <c r="H273" s="113">
        <v>10101</v>
      </c>
      <c r="I273" s="114">
        <v>974340</v>
      </c>
      <c r="J273" s="114">
        <v>0</v>
      </c>
      <c r="K273" s="114">
        <v>0</v>
      </c>
      <c r="L273" s="114">
        <v>0</v>
      </c>
      <c r="M273" s="114">
        <v>0</v>
      </c>
      <c r="N273" s="114">
        <v>974340</v>
      </c>
      <c r="O273" s="114">
        <v>0</v>
      </c>
      <c r="P273" s="114">
        <v>0</v>
      </c>
      <c r="Q273" s="114">
        <v>0</v>
      </c>
      <c r="R273" s="114">
        <v>0</v>
      </c>
      <c r="S273" s="114">
        <v>0</v>
      </c>
      <c r="T273" s="114">
        <v>0</v>
      </c>
      <c r="U273" s="115">
        <v>0</v>
      </c>
      <c r="V273" s="90">
        <v>0</v>
      </c>
      <c r="W273" s="90">
        <v>0</v>
      </c>
      <c r="X273" s="90">
        <v>0</v>
      </c>
      <c r="Y273" s="91">
        <v>0</v>
      </c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4"/>
      <c r="AP273" s="55"/>
      <c r="AQ273" s="56"/>
      <c r="AR273" s="57"/>
      <c r="AS273" s="57"/>
      <c r="AT273" s="57"/>
      <c r="AU273" s="57"/>
      <c r="AV273" s="57"/>
      <c r="AW273" s="57"/>
      <c r="AX273" s="57"/>
      <c r="AY273" s="57"/>
      <c r="AZ273" s="57"/>
      <c r="BA273" s="57"/>
      <c r="BB273" s="57"/>
      <c r="BC273" s="57"/>
      <c r="BD273" s="57"/>
      <c r="BE273" s="58"/>
      <c r="BF273" s="52"/>
      <c r="BG273" s="4"/>
    </row>
    <row r="274" spans="1:59" ht="16.5" customHeight="1" x14ac:dyDescent="0.2">
      <c r="A274" s="42" t="s">
        <v>85</v>
      </c>
      <c r="B274" s="109">
        <v>701</v>
      </c>
      <c r="C274" s="110">
        <v>113</v>
      </c>
      <c r="D274" s="111" t="s">
        <v>511</v>
      </c>
      <c r="E274" s="112" t="s">
        <v>86</v>
      </c>
      <c r="F274" s="112"/>
      <c r="G274" s="86"/>
      <c r="H274" s="113">
        <v>10101</v>
      </c>
      <c r="I274" s="114">
        <v>4921881.47</v>
      </c>
      <c r="J274" s="114">
        <v>0</v>
      </c>
      <c r="K274" s="114">
        <v>0</v>
      </c>
      <c r="L274" s="114">
        <v>0</v>
      </c>
      <c r="M274" s="114">
        <v>0</v>
      </c>
      <c r="N274" s="114">
        <v>1593481.47</v>
      </c>
      <c r="O274" s="114">
        <v>548100</v>
      </c>
      <c r="P274" s="114">
        <v>121051.87</v>
      </c>
      <c r="Q274" s="114">
        <v>12640</v>
      </c>
      <c r="R274" s="114">
        <v>0</v>
      </c>
      <c r="S274" s="114">
        <v>2451308.13</v>
      </c>
      <c r="T274" s="114">
        <v>0</v>
      </c>
      <c r="U274" s="115">
        <v>195300</v>
      </c>
      <c r="V274" s="90">
        <v>35596.65</v>
      </c>
      <c r="W274" s="90">
        <v>11304.38</v>
      </c>
      <c r="X274" s="90">
        <v>11304.38</v>
      </c>
      <c r="Y274" s="91">
        <v>12987.89</v>
      </c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4"/>
      <c r="AP274" s="55"/>
      <c r="AQ274" s="56"/>
      <c r="AR274" s="57"/>
      <c r="AS274" s="57"/>
      <c r="AT274" s="57"/>
      <c r="AU274" s="57"/>
      <c r="AV274" s="57"/>
      <c r="AW274" s="57"/>
      <c r="AX274" s="57"/>
      <c r="AY274" s="57"/>
      <c r="AZ274" s="57"/>
      <c r="BA274" s="57"/>
      <c r="BB274" s="57"/>
      <c r="BC274" s="57"/>
      <c r="BD274" s="57"/>
      <c r="BE274" s="58"/>
      <c r="BF274" s="52"/>
      <c r="BG274" s="4"/>
    </row>
    <row r="275" spans="1:59" ht="16.5" customHeight="1" x14ac:dyDescent="0.2">
      <c r="A275" s="42" t="s">
        <v>85</v>
      </c>
      <c r="B275" s="109">
        <v>701</v>
      </c>
      <c r="C275" s="110">
        <v>113</v>
      </c>
      <c r="D275" s="111" t="s">
        <v>317</v>
      </c>
      <c r="E275" s="112" t="s">
        <v>86</v>
      </c>
      <c r="F275" s="112"/>
      <c r="G275" s="86" t="s">
        <v>62</v>
      </c>
      <c r="H275" s="113">
        <v>10306</v>
      </c>
      <c r="I275" s="114">
        <v>33000</v>
      </c>
      <c r="J275" s="114">
        <v>0</v>
      </c>
      <c r="K275" s="114">
        <v>0</v>
      </c>
      <c r="L275" s="114">
        <v>0</v>
      </c>
      <c r="M275" s="114">
        <v>33000</v>
      </c>
      <c r="N275" s="114">
        <v>0</v>
      </c>
      <c r="O275" s="114">
        <v>0</v>
      </c>
      <c r="P275" s="114">
        <v>0</v>
      </c>
      <c r="Q275" s="114">
        <v>0</v>
      </c>
      <c r="R275" s="114">
        <v>0</v>
      </c>
      <c r="S275" s="114">
        <v>0</v>
      </c>
      <c r="T275" s="114">
        <v>0</v>
      </c>
      <c r="U275" s="115">
        <v>0</v>
      </c>
      <c r="V275" s="90">
        <v>0</v>
      </c>
      <c r="W275" s="90">
        <v>0</v>
      </c>
      <c r="X275" s="90">
        <v>0</v>
      </c>
      <c r="Y275" s="91">
        <v>0</v>
      </c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4"/>
      <c r="AP275" s="55"/>
      <c r="AQ275" s="56"/>
      <c r="AR275" s="57"/>
      <c r="AS275" s="57"/>
      <c r="AT275" s="57"/>
      <c r="AU275" s="57"/>
      <c r="AV275" s="57"/>
      <c r="AW275" s="57"/>
      <c r="AX275" s="57"/>
      <c r="AY275" s="57"/>
      <c r="AZ275" s="57"/>
      <c r="BA275" s="57"/>
      <c r="BB275" s="57"/>
      <c r="BC275" s="57"/>
      <c r="BD275" s="57"/>
      <c r="BE275" s="58"/>
      <c r="BF275" s="52"/>
      <c r="BG275" s="4"/>
    </row>
    <row r="276" spans="1:59" ht="24.75" customHeight="1" x14ac:dyDescent="0.2">
      <c r="A276" s="42" t="s">
        <v>78</v>
      </c>
      <c r="B276" s="109">
        <v>701</v>
      </c>
      <c r="C276" s="110">
        <v>113</v>
      </c>
      <c r="D276" s="111" t="s">
        <v>407</v>
      </c>
      <c r="E276" s="112" t="s">
        <v>80</v>
      </c>
      <c r="F276" s="112"/>
      <c r="G276" s="86" t="s">
        <v>61</v>
      </c>
      <c r="H276" s="113">
        <v>10306</v>
      </c>
      <c r="I276" s="114">
        <v>476100.98</v>
      </c>
      <c r="J276" s="114">
        <v>37431.72</v>
      </c>
      <c r="K276" s="114">
        <v>37431.72</v>
      </c>
      <c r="L276" s="114">
        <v>37431.72</v>
      </c>
      <c r="M276" s="114">
        <v>37431.72</v>
      </c>
      <c r="N276" s="114">
        <v>100209.21</v>
      </c>
      <c r="O276" s="114">
        <v>0</v>
      </c>
      <c r="P276" s="114">
        <v>32549.32</v>
      </c>
      <c r="Q276" s="114">
        <v>37431.72</v>
      </c>
      <c r="R276" s="114">
        <v>37431.72</v>
      </c>
      <c r="S276" s="114">
        <v>37431.72</v>
      </c>
      <c r="T276" s="114">
        <v>37431.72</v>
      </c>
      <c r="U276" s="115">
        <v>43888.69</v>
      </c>
      <c r="V276" s="90">
        <v>120000</v>
      </c>
      <c r="W276" s="90">
        <v>0</v>
      </c>
      <c r="X276" s="90">
        <v>120000</v>
      </c>
      <c r="Y276" s="91">
        <v>0</v>
      </c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4"/>
      <c r="AP276" s="55"/>
      <c r="AQ276" s="56"/>
      <c r="AR276" s="57"/>
      <c r="AS276" s="57"/>
      <c r="AT276" s="57"/>
      <c r="AU276" s="57"/>
      <c r="AV276" s="57"/>
      <c r="AW276" s="57"/>
      <c r="AX276" s="57"/>
      <c r="AY276" s="57"/>
      <c r="AZ276" s="57"/>
      <c r="BA276" s="57"/>
      <c r="BB276" s="57"/>
      <c r="BC276" s="57"/>
      <c r="BD276" s="57"/>
      <c r="BE276" s="58"/>
      <c r="BF276" s="52"/>
      <c r="BG276" s="4"/>
    </row>
    <row r="277" spans="1:59" ht="33" customHeight="1" x14ac:dyDescent="0.2">
      <c r="A277" s="42" t="s">
        <v>81</v>
      </c>
      <c r="B277" s="109">
        <v>701</v>
      </c>
      <c r="C277" s="110">
        <v>113</v>
      </c>
      <c r="D277" s="111" t="s">
        <v>407</v>
      </c>
      <c r="E277" s="112" t="s">
        <v>82</v>
      </c>
      <c r="F277" s="112"/>
      <c r="G277" s="86" t="s">
        <v>61</v>
      </c>
      <c r="H277" s="113">
        <v>10306</v>
      </c>
      <c r="I277" s="114">
        <v>24000</v>
      </c>
      <c r="J277" s="114">
        <v>0</v>
      </c>
      <c r="K277" s="114">
        <v>0</v>
      </c>
      <c r="L277" s="114">
        <v>0</v>
      </c>
      <c r="M277" s="114">
        <v>0</v>
      </c>
      <c r="N277" s="114">
        <v>24000</v>
      </c>
      <c r="O277" s="114">
        <v>0</v>
      </c>
      <c r="P277" s="114">
        <v>0</v>
      </c>
      <c r="Q277" s="114">
        <v>0</v>
      </c>
      <c r="R277" s="114">
        <v>0</v>
      </c>
      <c r="S277" s="114">
        <v>0</v>
      </c>
      <c r="T277" s="114">
        <v>0</v>
      </c>
      <c r="U277" s="115">
        <v>0</v>
      </c>
      <c r="V277" s="90">
        <v>50000</v>
      </c>
      <c r="W277" s="90">
        <v>50000</v>
      </c>
      <c r="X277" s="90">
        <v>0</v>
      </c>
      <c r="Y277" s="91">
        <v>0</v>
      </c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4"/>
      <c r="AP277" s="55"/>
      <c r="AQ277" s="56"/>
      <c r="AR277" s="57"/>
      <c r="AS277" s="57"/>
      <c r="AT277" s="57"/>
      <c r="AU277" s="57"/>
      <c r="AV277" s="57"/>
      <c r="AW277" s="57"/>
      <c r="AX277" s="57"/>
      <c r="AY277" s="57"/>
      <c r="AZ277" s="57"/>
      <c r="BA277" s="57"/>
      <c r="BB277" s="57"/>
      <c r="BC277" s="57"/>
      <c r="BD277" s="57"/>
      <c r="BE277" s="58"/>
      <c r="BF277" s="52"/>
      <c r="BG277" s="4"/>
    </row>
    <row r="278" spans="1:59" ht="42" customHeight="1" x14ac:dyDescent="0.2">
      <c r="A278" s="42" t="s">
        <v>83</v>
      </c>
      <c r="B278" s="109">
        <v>701</v>
      </c>
      <c r="C278" s="110">
        <v>113</v>
      </c>
      <c r="D278" s="111" t="s">
        <v>407</v>
      </c>
      <c r="E278" s="112" t="s">
        <v>84</v>
      </c>
      <c r="F278" s="112"/>
      <c r="G278" s="86" t="s">
        <v>61</v>
      </c>
      <c r="H278" s="113">
        <v>10306</v>
      </c>
      <c r="I278" s="114">
        <v>151030.5</v>
      </c>
      <c r="J278" s="114">
        <v>11304.38</v>
      </c>
      <c r="K278" s="114">
        <v>11304.38</v>
      </c>
      <c r="L278" s="114">
        <v>11304.38</v>
      </c>
      <c r="M278" s="114">
        <v>11304.38</v>
      </c>
      <c r="N278" s="114">
        <v>36303.19</v>
      </c>
      <c r="O278" s="114">
        <v>0</v>
      </c>
      <c r="P278" s="114">
        <v>9829.9</v>
      </c>
      <c r="Q278" s="114">
        <v>11304.37</v>
      </c>
      <c r="R278" s="114">
        <v>11304.37</v>
      </c>
      <c r="S278" s="114">
        <v>11304.38</v>
      </c>
      <c r="T278" s="114">
        <v>11304.38</v>
      </c>
      <c r="U278" s="115">
        <v>14462.39</v>
      </c>
      <c r="V278" s="90">
        <v>25000</v>
      </c>
      <c r="W278" s="90">
        <v>15000</v>
      </c>
      <c r="X278" s="90">
        <v>0</v>
      </c>
      <c r="Y278" s="91">
        <v>10000</v>
      </c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4"/>
      <c r="AP278" s="55"/>
      <c r="AQ278" s="56"/>
      <c r="AR278" s="57"/>
      <c r="AS278" s="57"/>
      <c r="AT278" s="57"/>
      <c r="AU278" s="57"/>
      <c r="AV278" s="57"/>
      <c r="AW278" s="57"/>
      <c r="AX278" s="57"/>
      <c r="AY278" s="57"/>
      <c r="AZ278" s="57"/>
      <c r="BA278" s="57"/>
      <c r="BB278" s="57"/>
      <c r="BC278" s="57"/>
      <c r="BD278" s="57"/>
      <c r="BE278" s="58"/>
      <c r="BF278" s="52"/>
      <c r="BG278" s="4"/>
    </row>
    <row r="279" spans="1:59" ht="16.5" customHeight="1" x14ac:dyDescent="0.2">
      <c r="A279" s="42" t="s">
        <v>85</v>
      </c>
      <c r="B279" s="109">
        <v>701</v>
      </c>
      <c r="C279" s="110">
        <v>113</v>
      </c>
      <c r="D279" s="111" t="s">
        <v>407</v>
      </c>
      <c r="E279" s="112" t="s">
        <v>86</v>
      </c>
      <c r="F279" s="112"/>
      <c r="G279" s="86" t="s">
        <v>61</v>
      </c>
      <c r="H279" s="113">
        <v>10306</v>
      </c>
      <c r="I279" s="114">
        <v>19146.669999999998</v>
      </c>
      <c r="J279" s="114">
        <v>0</v>
      </c>
      <c r="K279" s="114">
        <v>0</v>
      </c>
      <c r="L279" s="114">
        <v>0</v>
      </c>
      <c r="M279" s="114">
        <v>0</v>
      </c>
      <c r="N279" s="114">
        <v>0</v>
      </c>
      <c r="O279" s="114">
        <v>0</v>
      </c>
      <c r="P279" s="114">
        <v>0</v>
      </c>
      <c r="Q279" s="114">
        <v>0</v>
      </c>
      <c r="R279" s="114">
        <v>19146.669999999998</v>
      </c>
      <c r="S279" s="114">
        <v>0</v>
      </c>
      <c r="T279" s="114">
        <v>0</v>
      </c>
      <c r="U279" s="115">
        <v>0</v>
      </c>
      <c r="V279" s="90">
        <v>845</v>
      </c>
      <c r="W279" s="90">
        <v>0</v>
      </c>
      <c r="X279" s="90">
        <v>845</v>
      </c>
      <c r="Y279" s="91">
        <v>0</v>
      </c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4"/>
      <c r="AP279" s="55"/>
      <c r="AQ279" s="56"/>
      <c r="AR279" s="57"/>
      <c r="AS279" s="57"/>
      <c r="AT279" s="57"/>
      <c r="AU279" s="57"/>
      <c r="AV279" s="57"/>
      <c r="AW279" s="57"/>
      <c r="AX279" s="57"/>
      <c r="AY279" s="57"/>
      <c r="AZ279" s="57"/>
      <c r="BA279" s="57"/>
      <c r="BB279" s="57"/>
      <c r="BC279" s="57"/>
      <c r="BD279" s="57"/>
      <c r="BE279" s="58"/>
      <c r="BF279" s="52"/>
      <c r="BG279" s="4"/>
    </row>
    <row r="280" spans="1:59" ht="16.5" customHeight="1" x14ac:dyDescent="0.2">
      <c r="A280" s="42" t="s">
        <v>85</v>
      </c>
      <c r="B280" s="109">
        <v>701</v>
      </c>
      <c r="C280" s="110">
        <v>113</v>
      </c>
      <c r="D280" s="111" t="s">
        <v>404</v>
      </c>
      <c r="E280" s="112" t="s">
        <v>86</v>
      </c>
      <c r="F280" s="112"/>
      <c r="G280" s="86"/>
      <c r="H280" s="113">
        <v>10101</v>
      </c>
      <c r="I280" s="114">
        <v>120000</v>
      </c>
      <c r="J280" s="114">
        <v>0</v>
      </c>
      <c r="K280" s="114">
        <v>0</v>
      </c>
      <c r="L280" s="114">
        <v>0</v>
      </c>
      <c r="M280" s="114">
        <v>0</v>
      </c>
      <c r="N280" s="114">
        <v>0</v>
      </c>
      <c r="O280" s="114">
        <v>0</v>
      </c>
      <c r="P280" s="114">
        <v>0</v>
      </c>
      <c r="Q280" s="114">
        <v>0</v>
      </c>
      <c r="R280" s="114">
        <v>0</v>
      </c>
      <c r="S280" s="114">
        <v>0</v>
      </c>
      <c r="T280" s="114">
        <v>120000</v>
      </c>
      <c r="U280" s="115">
        <v>0</v>
      </c>
      <c r="V280" s="90">
        <v>12500</v>
      </c>
      <c r="W280" s="90">
        <v>12500</v>
      </c>
      <c r="X280" s="90">
        <v>0</v>
      </c>
      <c r="Y280" s="91">
        <v>0</v>
      </c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4"/>
      <c r="AP280" s="55"/>
      <c r="AQ280" s="56"/>
      <c r="AR280" s="57"/>
      <c r="AS280" s="57"/>
      <c r="AT280" s="57"/>
      <c r="AU280" s="57"/>
      <c r="AV280" s="57"/>
      <c r="AW280" s="57"/>
      <c r="AX280" s="57"/>
      <c r="AY280" s="57"/>
      <c r="AZ280" s="57"/>
      <c r="BA280" s="57"/>
      <c r="BB280" s="57"/>
      <c r="BC280" s="57"/>
      <c r="BD280" s="57"/>
      <c r="BE280" s="58"/>
      <c r="BF280" s="52"/>
      <c r="BG280" s="4"/>
    </row>
    <row r="281" spans="1:59" ht="18" customHeight="1" x14ac:dyDescent="0.2">
      <c r="A281" s="42" t="s">
        <v>110</v>
      </c>
      <c r="B281" s="109">
        <v>701</v>
      </c>
      <c r="C281" s="110">
        <v>113</v>
      </c>
      <c r="D281" s="111" t="s">
        <v>404</v>
      </c>
      <c r="E281" s="112" t="s">
        <v>111</v>
      </c>
      <c r="F281" s="112"/>
      <c r="G281" s="86"/>
      <c r="H281" s="113">
        <v>10101</v>
      </c>
      <c r="I281" s="114">
        <v>50000</v>
      </c>
      <c r="J281" s="114">
        <v>0</v>
      </c>
      <c r="K281" s="114">
        <v>0</v>
      </c>
      <c r="L281" s="114">
        <v>0</v>
      </c>
      <c r="M281" s="114">
        <v>0</v>
      </c>
      <c r="N281" s="114">
        <v>0</v>
      </c>
      <c r="O281" s="114">
        <v>0</v>
      </c>
      <c r="P281" s="114">
        <v>0</v>
      </c>
      <c r="Q281" s="114">
        <v>0</v>
      </c>
      <c r="R281" s="114">
        <v>0</v>
      </c>
      <c r="S281" s="114">
        <v>50000</v>
      </c>
      <c r="T281" s="114">
        <v>0</v>
      </c>
      <c r="U281" s="115">
        <v>0</v>
      </c>
      <c r="V281" s="90">
        <v>12500</v>
      </c>
      <c r="W281" s="90">
        <v>12500</v>
      </c>
      <c r="X281" s="90">
        <v>0</v>
      </c>
      <c r="Y281" s="91">
        <v>0</v>
      </c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4"/>
      <c r="AP281" s="55"/>
      <c r="AQ281" s="56"/>
      <c r="AR281" s="57"/>
      <c r="AS281" s="57"/>
      <c r="AT281" s="57"/>
      <c r="AU281" s="57"/>
      <c r="AV281" s="57"/>
      <c r="AW281" s="57"/>
      <c r="AX281" s="57"/>
      <c r="AY281" s="57"/>
      <c r="AZ281" s="57"/>
      <c r="BA281" s="57"/>
      <c r="BB281" s="57"/>
      <c r="BC281" s="57"/>
      <c r="BD281" s="57"/>
      <c r="BE281" s="58"/>
      <c r="BF281" s="52"/>
      <c r="BG281" s="4"/>
    </row>
    <row r="282" spans="1:59" ht="16.5" customHeight="1" x14ac:dyDescent="0.2">
      <c r="A282" s="42" t="s">
        <v>85</v>
      </c>
      <c r="B282" s="109">
        <v>701</v>
      </c>
      <c r="C282" s="110">
        <v>113</v>
      </c>
      <c r="D282" s="111" t="s">
        <v>416</v>
      </c>
      <c r="E282" s="112" t="s">
        <v>86</v>
      </c>
      <c r="F282" s="112"/>
      <c r="G282" s="86"/>
      <c r="H282" s="113">
        <v>10101</v>
      </c>
      <c r="I282" s="114">
        <v>60000</v>
      </c>
      <c r="J282" s="114">
        <v>0</v>
      </c>
      <c r="K282" s="114">
        <v>0</v>
      </c>
      <c r="L282" s="114">
        <v>0</v>
      </c>
      <c r="M282" s="114">
        <v>0</v>
      </c>
      <c r="N282" s="114">
        <v>20000</v>
      </c>
      <c r="O282" s="114">
        <v>0</v>
      </c>
      <c r="P282" s="114">
        <v>0</v>
      </c>
      <c r="Q282" s="114">
        <v>0</v>
      </c>
      <c r="R282" s="114">
        <v>0</v>
      </c>
      <c r="S282" s="114">
        <v>35000</v>
      </c>
      <c r="T282" s="114">
        <v>0</v>
      </c>
      <c r="U282" s="115">
        <v>5000</v>
      </c>
      <c r="V282" s="90">
        <v>12500</v>
      </c>
      <c r="W282" s="90">
        <v>12500</v>
      </c>
      <c r="X282" s="90">
        <v>0</v>
      </c>
      <c r="Y282" s="91">
        <v>0</v>
      </c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4"/>
      <c r="AP282" s="55"/>
      <c r="AQ282" s="56"/>
      <c r="AR282" s="57"/>
      <c r="AS282" s="57"/>
      <c r="AT282" s="57"/>
      <c r="AU282" s="57"/>
      <c r="AV282" s="57"/>
      <c r="AW282" s="57"/>
      <c r="AX282" s="57"/>
      <c r="AY282" s="57"/>
      <c r="AZ282" s="57"/>
      <c r="BA282" s="57"/>
      <c r="BB282" s="57"/>
      <c r="BC282" s="57"/>
      <c r="BD282" s="57"/>
      <c r="BE282" s="58"/>
      <c r="BF282" s="52"/>
      <c r="BG282" s="4"/>
    </row>
    <row r="283" spans="1:59" ht="12.75" customHeight="1" x14ac:dyDescent="0.2">
      <c r="A283" s="42" t="s">
        <v>349</v>
      </c>
      <c r="B283" s="109">
        <v>701</v>
      </c>
      <c r="C283" s="110">
        <v>113</v>
      </c>
      <c r="D283" s="111" t="s">
        <v>416</v>
      </c>
      <c r="E283" s="112" t="s">
        <v>314</v>
      </c>
      <c r="F283" s="112"/>
      <c r="G283" s="86"/>
      <c r="H283" s="113">
        <v>10101</v>
      </c>
      <c r="I283" s="114">
        <v>10845</v>
      </c>
      <c r="J283" s="114">
        <v>0</v>
      </c>
      <c r="K283" s="114">
        <v>2536.0700000000002</v>
      </c>
      <c r="L283" s="114">
        <v>0</v>
      </c>
      <c r="M283" s="114">
        <v>1380.98</v>
      </c>
      <c r="N283" s="114">
        <v>0</v>
      </c>
      <c r="O283" s="114">
        <v>0</v>
      </c>
      <c r="P283" s="114">
        <v>0</v>
      </c>
      <c r="Q283" s="114">
        <v>2071.02</v>
      </c>
      <c r="R283" s="114">
        <v>761.03</v>
      </c>
      <c r="S283" s="114">
        <v>3250.9</v>
      </c>
      <c r="T283" s="114">
        <v>845</v>
      </c>
      <c r="U283" s="115">
        <v>0</v>
      </c>
      <c r="V283" s="90">
        <v>12500</v>
      </c>
      <c r="W283" s="90">
        <v>12500</v>
      </c>
      <c r="X283" s="90">
        <v>0</v>
      </c>
      <c r="Y283" s="91">
        <v>0</v>
      </c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4"/>
      <c r="AP283" s="55"/>
      <c r="AQ283" s="56"/>
      <c r="AR283" s="57"/>
      <c r="AS283" s="57"/>
      <c r="AT283" s="57"/>
      <c r="AU283" s="57"/>
      <c r="AV283" s="57"/>
      <c r="AW283" s="57"/>
      <c r="AX283" s="57"/>
      <c r="AY283" s="57"/>
      <c r="AZ283" s="57"/>
      <c r="BA283" s="57"/>
      <c r="BB283" s="57"/>
      <c r="BC283" s="57"/>
      <c r="BD283" s="57"/>
      <c r="BE283" s="58"/>
      <c r="BF283" s="52"/>
      <c r="BG283" s="4"/>
    </row>
    <row r="284" spans="1:59" ht="16.5" customHeight="1" x14ac:dyDescent="0.2">
      <c r="A284" s="42" t="s">
        <v>85</v>
      </c>
      <c r="B284" s="109">
        <v>701</v>
      </c>
      <c r="C284" s="110">
        <v>113</v>
      </c>
      <c r="D284" s="111" t="s">
        <v>737</v>
      </c>
      <c r="E284" s="112" t="s">
        <v>86</v>
      </c>
      <c r="F284" s="112"/>
      <c r="G284" s="86"/>
      <c r="H284" s="113">
        <v>10101</v>
      </c>
      <c r="I284" s="114">
        <v>12500</v>
      </c>
      <c r="J284" s="114">
        <v>0</v>
      </c>
      <c r="K284" s="114">
        <v>0</v>
      </c>
      <c r="L284" s="114">
        <v>0</v>
      </c>
      <c r="M284" s="114">
        <v>0</v>
      </c>
      <c r="N284" s="114">
        <v>0</v>
      </c>
      <c r="O284" s="114">
        <v>0</v>
      </c>
      <c r="P284" s="114">
        <v>0</v>
      </c>
      <c r="Q284" s="114">
        <v>0</v>
      </c>
      <c r="R284" s="114">
        <v>0</v>
      </c>
      <c r="S284" s="114">
        <v>12500</v>
      </c>
      <c r="T284" s="114">
        <v>0</v>
      </c>
      <c r="U284" s="115">
        <v>0</v>
      </c>
      <c r="V284" s="90">
        <v>0</v>
      </c>
      <c r="W284" s="90">
        <v>0</v>
      </c>
      <c r="X284" s="90">
        <v>0</v>
      </c>
      <c r="Y284" s="91">
        <v>0</v>
      </c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4"/>
      <c r="AP284" s="55"/>
      <c r="AQ284" s="56"/>
      <c r="AR284" s="57"/>
      <c r="AS284" s="57"/>
      <c r="AT284" s="57"/>
      <c r="AU284" s="57"/>
      <c r="AV284" s="57"/>
      <c r="AW284" s="57"/>
      <c r="AX284" s="57"/>
      <c r="AY284" s="57"/>
      <c r="AZ284" s="57"/>
      <c r="BA284" s="57"/>
      <c r="BB284" s="57"/>
      <c r="BC284" s="57"/>
      <c r="BD284" s="57"/>
      <c r="BE284" s="58"/>
      <c r="BF284" s="52"/>
      <c r="BG284" s="4"/>
    </row>
    <row r="285" spans="1:59" ht="16.5" customHeight="1" x14ac:dyDescent="0.2">
      <c r="A285" s="42" t="s">
        <v>85</v>
      </c>
      <c r="B285" s="109">
        <v>701</v>
      </c>
      <c r="C285" s="110">
        <v>113</v>
      </c>
      <c r="D285" s="111" t="s">
        <v>738</v>
      </c>
      <c r="E285" s="112" t="s">
        <v>86</v>
      </c>
      <c r="F285" s="112"/>
      <c r="G285" s="86"/>
      <c r="H285" s="113">
        <v>10101</v>
      </c>
      <c r="I285" s="114">
        <v>12500</v>
      </c>
      <c r="J285" s="114">
        <v>0</v>
      </c>
      <c r="K285" s="114">
        <v>0</v>
      </c>
      <c r="L285" s="114">
        <v>0</v>
      </c>
      <c r="M285" s="114">
        <v>0</v>
      </c>
      <c r="N285" s="114">
        <v>0</v>
      </c>
      <c r="O285" s="114">
        <v>0</v>
      </c>
      <c r="P285" s="114">
        <v>7000</v>
      </c>
      <c r="Q285" s="114">
        <v>0</v>
      </c>
      <c r="R285" s="114">
        <v>0</v>
      </c>
      <c r="S285" s="114">
        <v>5500</v>
      </c>
      <c r="T285" s="114">
        <v>0</v>
      </c>
      <c r="U285" s="115">
        <v>0</v>
      </c>
      <c r="V285" s="90">
        <v>35000</v>
      </c>
      <c r="W285" s="90">
        <v>10000</v>
      </c>
      <c r="X285" s="90">
        <v>25000</v>
      </c>
      <c r="Y285" s="91">
        <v>0</v>
      </c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4"/>
      <c r="AP285" s="55"/>
      <c r="AQ285" s="56"/>
      <c r="AR285" s="57"/>
      <c r="AS285" s="57"/>
      <c r="AT285" s="57"/>
      <c r="AU285" s="57"/>
      <c r="AV285" s="57"/>
      <c r="AW285" s="57"/>
      <c r="AX285" s="57"/>
      <c r="AY285" s="57"/>
      <c r="AZ285" s="57"/>
      <c r="BA285" s="57"/>
      <c r="BB285" s="57"/>
      <c r="BC285" s="57"/>
      <c r="BD285" s="57"/>
      <c r="BE285" s="58"/>
      <c r="BF285" s="52"/>
      <c r="BG285" s="4"/>
    </row>
    <row r="286" spans="1:59" ht="16.5" customHeight="1" x14ac:dyDescent="0.2">
      <c r="A286" s="42" t="s">
        <v>85</v>
      </c>
      <c r="B286" s="109">
        <v>701</v>
      </c>
      <c r="C286" s="110">
        <v>113</v>
      </c>
      <c r="D286" s="111" t="s">
        <v>739</v>
      </c>
      <c r="E286" s="112" t="s">
        <v>86</v>
      </c>
      <c r="F286" s="112"/>
      <c r="G286" s="86"/>
      <c r="H286" s="113">
        <v>10101</v>
      </c>
      <c r="I286" s="114">
        <v>12500</v>
      </c>
      <c r="J286" s="114">
        <v>0</v>
      </c>
      <c r="K286" s="114">
        <v>0</v>
      </c>
      <c r="L286" s="114">
        <v>0</v>
      </c>
      <c r="M286" s="114">
        <v>0</v>
      </c>
      <c r="N286" s="114">
        <v>0</v>
      </c>
      <c r="O286" s="114">
        <v>0</v>
      </c>
      <c r="P286" s="114">
        <v>0</v>
      </c>
      <c r="Q286" s="114">
        <v>0</v>
      </c>
      <c r="R286" s="114">
        <v>0</v>
      </c>
      <c r="S286" s="114">
        <v>12500</v>
      </c>
      <c r="T286" s="114">
        <v>0</v>
      </c>
      <c r="U286" s="115">
        <v>0</v>
      </c>
      <c r="V286" s="90">
        <v>0</v>
      </c>
      <c r="W286" s="90">
        <v>0</v>
      </c>
      <c r="X286" s="90">
        <v>0</v>
      </c>
      <c r="Y286" s="91">
        <v>0</v>
      </c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4"/>
      <c r="AP286" s="55"/>
      <c r="AQ286" s="56"/>
      <c r="AR286" s="57"/>
      <c r="AS286" s="57"/>
      <c r="AT286" s="57"/>
      <c r="AU286" s="57"/>
      <c r="AV286" s="57"/>
      <c r="AW286" s="57"/>
      <c r="AX286" s="57"/>
      <c r="AY286" s="57"/>
      <c r="AZ286" s="57"/>
      <c r="BA286" s="57"/>
      <c r="BB286" s="57"/>
      <c r="BC286" s="57"/>
      <c r="BD286" s="57"/>
      <c r="BE286" s="58"/>
      <c r="BF286" s="52"/>
      <c r="BG286" s="4"/>
    </row>
    <row r="287" spans="1:59" ht="16.5" customHeight="1" x14ac:dyDescent="0.2">
      <c r="A287" s="42" t="s">
        <v>85</v>
      </c>
      <c r="B287" s="109">
        <v>701</v>
      </c>
      <c r="C287" s="110">
        <v>113</v>
      </c>
      <c r="D287" s="111" t="s">
        <v>740</v>
      </c>
      <c r="E287" s="112" t="s">
        <v>86</v>
      </c>
      <c r="F287" s="112"/>
      <c r="G287" s="86"/>
      <c r="H287" s="113">
        <v>10101</v>
      </c>
      <c r="I287" s="114">
        <v>12500</v>
      </c>
      <c r="J287" s="114">
        <v>0</v>
      </c>
      <c r="K287" s="114">
        <v>0</v>
      </c>
      <c r="L287" s="114">
        <v>0</v>
      </c>
      <c r="M287" s="114">
        <v>0</v>
      </c>
      <c r="N287" s="114">
        <v>0</v>
      </c>
      <c r="O287" s="114">
        <v>0</v>
      </c>
      <c r="P287" s="114">
        <v>0</v>
      </c>
      <c r="Q287" s="114">
        <v>0</v>
      </c>
      <c r="R287" s="114">
        <v>0</v>
      </c>
      <c r="S287" s="114">
        <v>12500</v>
      </c>
      <c r="T287" s="114">
        <v>0</v>
      </c>
      <c r="U287" s="115">
        <v>0</v>
      </c>
      <c r="V287" s="90">
        <v>30000</v>
      </c>
      <c r="W287" s="90">
        <v>0</v>
      </c>
      <c r="X287" s="90">
        <v>0</v>
      </c>
      <c r="Y287" s="91">
        <v>30000</v>
      </c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4"/>
      <c r="AP287" s="55"/>
      <c r="AQ287" s="56"/>
      <c r="AR287" s="57"/>
      <c r="AS287" s="57"/>
      <c r="AT287" s="57"/>
      <c r="AU287" s="57"/>
      <c r="AV287" s="57"/>
      <c r="AW287" s="57"/>
      <c r="AX287" s="57"/>
      <c r="AY287" s="57"/>
      <c r="AZ287" s="57"/>
      <c r="BA287" s="57"/>
      <c r="BB287" s="57"/>
      <c r="BC287" s="57"/>
      <c r="BD287" s="57"/>
      <c r="BE287" s="58"/>
      <c r="BF287" s="52"/>
      <c r="BG287" s="4"/>
    </row>
    <row r="288" spans="1:59" ht="24.75" customHeight="1" x14ac:dyDescent="0.2">
      <c r="A288" s="42" t="s">
        <v>78</v>
      </c>
      <c r="B288" s="109">
        <v>701</v>
      </c>
      <c r="C288" s="110">
        <v>113</v>
      </c>
      <c r="D288" s="111" t="s">
        <v>707</v>
      </c>
      <c r="E288" s="112" t="s">
        <v>80</v>
      </c>
      <c r="F288" s="112"/>
      <c r="G288" s="86"/>
      <c r="H288" s="113">
        <v>10101</v>
      </c>
      <c r="I288" s="114">
        <v>61606</v>
      </c>
      <c r="J288" s="114">
        <v>40918</v>
      </c>
      <c r="K288" s="114">
        <v>0</v>
      </c>
      <c r="L288" s="114">
        <v>0</v>
      </c>
      <c r="M288" s="114">
        <v>0</v>
      </c>
      <c r="N288" s="114">
        <v>0</v>
      </c>
      <c r="O288" s="114">
        <v>0</v>
      </c>
      <c r="P288" s="114">
        <v>0</v>
      </c>
      <c r="Q288" s="114">
        <v>0</v>
      </c>
      <c r="R288" s="114">
        <v>20688</v>
      </c>
      <c r="S288" s="114">
        <v>0</v>
      </c>
      <c r="T288" s="114">
        <v>0</v>
      </c>
      <c r="U288" s="115">
        <v>0</v>
      </c>
      <c r="V288" s="90">
        <v>0</v>
      </c>
      <c r="W288" s="90">
        <v>0</v>
      </c>
      <c r="X288" s="90">
        <v>0</v>
      </c>
      <c r="Y288" s="91">
        <v>0</v>
      </c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4"/>
      <c r="AP288" s="55"/>
      <c r="AQ288" s="56"/>
      <c r="AR288" s="57"/>
      <c r="AS288" s="57"/>
      <c r="AT288" s="57"/>
      <c r="AU288" s="57"/>
      <c r="AV288" s="57"/>
      <c r="AW288" s="57"/>
      <c r="AX288" s="57"/>
      <c r="AY288" s="57"/>
      <c r="AZ288" s="57"/>
      <c r="BA288" s="57"/>
      <c r="BB288" s="57"/>
      <c r="BC288" s="57"/>
      <c r="BD288" s="57"/>
      <c r="BE288" s="58"/>
      <c r="BF288" s="52"/>
      <c r="BG288" s="4"/>
    </row>
    <row r="289" spans="1:59" ht="16.5" customHeight="1" x14ac:dyDescent="0.2">
      <c r="A289" s="42" t="s">
        <v>85</v>
      </c>
      <c r="B289" s="109">
        <v>701</v>
      </c>
      <c r="C289" s="110">
        <v>113</v>
      </c>
      <c r="D289" s="111" t="s">
        <v>499</v>
      </c>
      <c r="E289" s="112" t="s">
        <v>86</v>
      </c>
      <c r="F289" s="112"/>
      <c r="G289" s="86"/>
      <c r="H289" s="113">
        <v>10101</v>
      </c>
      <c r="I289" s="114">
        <v>320000</v>
      </c>
      <c r="J289" s="114">
        <v>0</v>
      </c>
      <c r="K289" s="114">
        <v>34200</v>
      </c>
      <c r="L289" s="114">
        <v>29900</v>
      </c>
      <c r="M289" s="114">
        <v>54026</v>
      </c>
      <c r="N289" s="114">
        <v>51300</v>
      </c>
      <c r="O289" s="114">
        <v>9784</v>
      </c>
      <c r="P289" s="114">
        <v>28310</v>
      </c>
      <c r="Q289" s="114">
        <v>7200</v>
      </c>
      <c r="R289" s="114">
        <v>17800</v>
      </c>
      <c r="S289" s="114">
        <v>37480</v>
      </c>
      <c r="T289" s="114">
        <v>50000</v>
      </c>
      <c r="U289" s="115">
        <v>0</v>
      </c>
      <c r="V289" s="90">
        <v>428240.7</v>
      </c>
      <c r="W289" s="90">
        <v>83223</v>
      </c>
      <c r="X289" s="90">
        <v>83223</v>
      </c>
      <c r="Y289" s="91">
        <v>261794.7</v>
      </c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4"/>
      <c r="AP289" s="55"/>
      <c r="AQ289" s="56"/>
      <c r="AR289" s="57"/>
      <c r="AS289" s="57"/>
      <c r="AT289" s="57"/>
      <c r="AU289" s="57"/>
      <c r="AV289" s="57"/>
      <c r="AW289" s="57"/>
      <c r="AX289" s="57"/>
      <c r="AY289" s="57"/>
      <c r="AZ289" s="57"/>
      <c r="BA289" s="57"/>
      <c r="BB289" s="57"/>
      <c r="BC289" s="57"/>
      <c r="BD289" s="57"/>
      <c r="BE289" s="58"/>
      <c r="BF289" s="52"/>
      <c r="BG289" s="4"/>
    </row>
    <row r="290" spans="1:59" ht="16.5" customHeight="1" x14ac:dyDescent="0.2">
      <c r="A290" s="42" t="s">
        <v>85</v>
      </c>
      <c r="B290" s="109">
        <v>701</v>
      </c>
      <c r="C290" s="110">
        <v>113</v>
      </c>
      <c r="D290" s="111" t="s">
        <v>723</v>
      </c>
      <c r="E290" s="112" t="s">
        <v>86</v>
      </c>
      <c r="F290" s="112"/>
      <c r="G290" s="86"/>
      <c r="H290" s="113">
        <v>10101</v>
      </c>
      <c r="I290" s="114">
        <v>585710</v>
      </c>
      <c r="J290" s="114">
        <v>0</v>
      </c>
      <c r="K290" s="114">
        <v>0</v>
      </c>
      <c r="L290" s="114">
        <v>0</v>
      </c>
      <c r="M290" s="114">
        <v>585710</v>
      </c>
      <c r="N290" s="114">
        <v>0</v>
      </c>
      <c r="O290" s="114">
        <v>0</v>
      </c>
      <c r="P290" s="114">
        <v>0</v>
      </c>
      <c r="Q290" s="114">
        <v>0</v>
      </c>
      <c r="R290" s="114">
        <v>0</v>
      </c>
      <c r="S290" s="114">
        <v>0</v>
      </c>
      <c r="T290" s="114">
        <v>0</v>
      </c>
      <c r="U290" s="115">
        <v>0</v>
      </c>
      <c r="V290" s="90">
        <v>136521.19</v>
      </c>
      <c r="W290" s="90">
        <v>25133.35</v>
      </c>
      <c r="X290" s="90">
        <v>25133.35</v>
      </c>
      <c r="Y290" s="91">
        <v>86254.49</v>
      </c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4"/>
      <c r="AP290" s="55"/>
      <c r="AQ290" s="56"/>
      <c r="AR290" s="57"/>
      <c r="AS290" s="57"/>
      <c r="AT290" s="57"/>
      <c r="AU290" s="57"/>
      <c r="AV290" s="57"/>
      <c r="AW290" s="57"/>
      <c r="AX290" s="57"/>
      <c r="AY290" s="57"/>
      <c r="AZ290" s="57"/>
      <c r="BA290" s="57"/>
      <c r="BB290" s="57"/>
      <c r="BC290" s="57"/>
      <c r="BD290" s="57"/>
      <c r="BE290" s="58"/>
      <c r="BF290" s="52"/>
      <c r="BG290" s="4"/>
    </row>
    <row r="291" spans="1:59" ht="21.75" customHeight="1" x14ac:dyDescent="0.2">
      <c r="A291" s="42" t="s">
        <v>106</v>
      </c>
      <c r="B291" s="109">
        <v>701</v>
      </c>
      <c r="C291" s="110">
        <v>113</v>
      </c>
      <c r="D291" s="111" t="s">
        <v>107</v>
      </c>
      <c r="E291" s="112" t="s">
        <v>108</v>
      </c>
      <c r="F291" s="112"/>
      <c r="G291" s="86"/>
      <c r="H291" s="113">
        <v>10101</v>
      </c>
      <c r="I291" s="114">
        <v>30000</v>
      </c>
      <c r="J291" s="114">
        <v>0</v>
      </c>
      <c r="K291" s="114">
        <v>0</v>
      </c>
      <c r="L291" s="114">
        <v>0</v>
      </c>
      <c r="M291" s="114">
        <v>0</v>
      </c>
      <c r="N291" s="114">
        <v>0</v>
      </c>
      <c r="O291" s="114">
        <v>0</v>
      </c>
      <c r="P291" s="114">
        <v>0</v>
      </c>
      <c r="Q291" s="114">
        <v>0</v>
      </c>
      <c r="R291" s="114">
        <v>0</v>
      </c>
      <c r="S291" s="114">
        <v>0</v>
      </c>
      <c r="T291" s="114">
        <v>0</v>
      </c>
      <c r="U291" s="115">
        <v>30000</v>
      </c>
      <c r="V291" s="90">
        <v>0</v>
      </c>
      <c r="W291" s="90">
        <v>0</v>
      </c>
      <c r="X291" s="90">
        <v>0</v>
      </c>
      <c r="Y291" s="91">
        <v>0</v>
      </c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4"/>
      <c r="AP291" s="55"/>
      <c r="AQ291" s="56"/>
      <c r="AR291" s="57"/>
      <c r="AS291" s="57"/>
      <c r="AT291" s="57"/>
      <c r="AU291" s="57"/>
      <c r="AV291" s="57"/>
      <c r="AW291" s="57"/>
      <c r="AX291" s="57"/>
      <c r="AY291" s="57"/>
      <c r="AZ291" s="57"/>
      <c r="BA291" s="57"/>
      <c r="BB291" s="57"/>
      <c r="BC291" s="57"/>
      <c r="BD291" s="57"/>
      <c r="BE291" s="58"/>
      <c r="BF291" s="52"/>
      <c r="BG291" s="4"/>
    </row>
    <row r="292" spans="1:59" ht="33" customHeight="1" x14ac:dyDescent="0.2">
      <c r="A292" s="42" t="s">
        <v>777</v>
      </c>
      <c r="B292" s="109">
        <v>701</v>
      </c>
      <c r="C292" s="110">
        <v>113</v>
      </c>
      <c r="D292" s="111" t="s">
        <v>414</v>
      </c>
      <c r="E292" s="112" t="s">
        <v>766</v>
      </c>
      <c r="F292" s="112"/>
      <c r="G292" s="86"/>
      <c r="H292" s="113">
        <v>10101</v>
      </c>
      <c r="I292" s="114">
        <v>30000</v>
      </c>
      <c r="J292" s="114">
        <v>0</v>
      </c>
      <c r="K292" s="114">
        <v>0</v>
      </c>
      <c r="L292" s="114">
        <v>0</v>
      </c>
      <c r="M292" s="114">
        <v>0</v>
      </c>
      <c r="N292" s="114">
        <v>0</v>
      </c>
      <c r="O292" s="114">
        <v>0</v>
      </c>
      <c r="P292" s="114">
        <v>30000</v>
      </c>
      <c r="Q292" s="114">
        <v>0</v>
      </c>
      <c r="R292" s="114">
        <v>0</v>
      </c>
      <c r="S292" s="114">
        <v>0</v>
      </c>
      <c r="T292" s="114">
        <v>0</v>
      </c>
      <c r="U292" s="115">
        <v>0</v>
      </c>
      <c r="V292" s="90">
        <v>300000</v>
      </c>
      <c r="W292" s="90">
        <v>0</v>
      </c>
      <c r="X292" s="90">
        <v>0</v>
      </c>
      <c r="Y292" s="91">
        <v>300000</v>
      </c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4"/>
      <c r="AP292" s="55"/>
      <c r="AQ292" s="56"/>
      <c r="AR292" s="57"/>
      <c r="AS292" s="57"/>
      <c r="AT292" s="57"/>
      <c r="AU292" s="57"/>
      <c r="AV292" s="57"/>
      <c r="AW292" s="57"/>
      <c r="AX292" s="57"/>
      <c r="AY292" s="57"/>
      <c r="AZ292" s="57"/>
      <c r="BA292" s="57"/>
      <c r="BB292" s="57"/>
      <c r="BC292" s="57"/>
      <c r="BD292" s="57"/>
      <c r="BE292" s="58"/>
      <c r="BF292" s="52"/>
      <c r="BG292" s="4"/>
    </row>
    <row r="293" spans="1:59" ht="17.25" customHeight="1" x14ac:dyDescent="0.2">
      <c r="A293" s="42" t="s">
        <v>89</v>
      </c>
      <c r="B293" s="109">
        <v>701</v>
      </c>
      <c r="C293" s="110">
        <v>113</v>
      </c>
      <c r="D293" s="111" t="s">
        <v>414</v>
      </c>
      <c r="E293" s="112" t="s">
        <v>90</v>
      </c>
      <c r="F293" s="112"/>
      <c r="G293" s="86"/>
      <c r="H293" s="113">
        <v>10101</v>
      </c>
      <c r="I293" s="114">
        <v>50000</v>
      </c>
      <c r="J293" s="114">
        <v>0</v>
      </c>
      <c r="K293" s="114">
        <v>0</v>
      </c>
      <c r="L293" s="114">
        <v>0</v>
      </c>
      <c r="M293" s="114">
        <v>50000</v>
      </c>
      <c r="N293" s="114">
        <v>0</v>
      </c>
      <c r="O293" s="114">
        <v>0</v>
      </c>
      <c r="P293" s="114">
        <v>0</v>
      </c>
      <c r="Q293" s="114">
        <v>0</v>
      </c>
      <c r="R293" s="114">
        <v>0</v>
      </c>
      <c r="S293" s="114">
        <v>0</v>
      </c>
      <c r="T293" s="114">
        <v>0</v>
      </c>
      <c r="U293" s="115">
        <v>0</v>
      </c>
      <c r="V293" s="90">
        <v>50000</v>
      </c>
      <c r="W293" s="90">
        <v>0</v>
      </c>
      <c r="X293" s="90">
        <v>0</v>
      </c>
      <c r="Y293" s="91">
        <v>50000</v>
      </c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4"/>
      <c r="AP293" s="55"/>
      <c r="AQ293" s="56"/>
      <c r="AR293" s="57"/>
      <c r="AS293" s="57"/>
      <c r="AT293" s="57"/>
      <c r="AU293" s="57"/>
      <c r="AV293" s="57"/>
      <c r="AW293" s="57"/>
      <c r="AX293" s="57"/>
      <c r="AY293" s="57"/>
      <c r="AZ293" s="57"/>
      <c r="BA293" s="57"/>
      <c r="BB293" s="57"/>
      <c r="BC293" s="57"/>
      <c r="BD293" s="57"/>
      <c r="BE293" s="58"/>
      <c r="BF293" s="52"/>
      <c r="BG293" s="4"/>
    </row>
    <row r="294" spans="1:59" ht="24.75" customHeight="1" x14ac:dyDescent="0.2">
      <c r="A294" s="42" t="s">
        <v>78</v>
      </c>
      <c r="B294" s="109">
        <v>701</v>
      </c>
      <c r="C294" s="110">
        <v>113</v>
      </c>
      <c r="D294" s="111" t="s">
        <v>109</v>
      </c>
      <c r="E294" s="112" t="s">
        <v>80</v>
      </c>
      <c r="F294" s="112"/>
      <c r="G294" s="86" t="s">
        <v>527</v>
      </c>
      <c r="H294" s="113">
        <v>10306</v>
      </c>
      <c r="I294" s="114">
        <v>998675.37</v>
      </c>
      <c r="J294" s="114">
        <v>50192.84</v>
      </c>
      <c r="K294" s="114">
        <v>45611.5</v>
      </c>
      <c r="L294" s="114">
        <v>45611.5</v>
      </c>
      <c r="M294" s="114">
        <v>50515.33</v>
      </c>
      <c r="N294" s="114">
        <v>45611.5</v>
      </c>
      <c r="O294" s="114">
        <v>45338.5</v>
      </c>
      <c r="P294" s="114">
        <v>45884.5</v>
      </c>
      <c r="Q294" s="114">
        <v>88718.35</v>
      </c>
      <c r="R294" s="114">
        <v>82076.97</v>
      </c>
      <c r="S294" s="114">
        <v>154096.68</v>
      </c>
      <c r="T294" s="114">
        <v>83223</v>
      </c>
      <c r="U294" s="115">
        <v>261794.7</v>
      </c>
      <c r="V294" s="90">
        <v>3258890.51</v>
      </c>
      <c r="W294" s="90">
        <v>1000500</v>
      </c>
      <c r="X294" s="90">
        <v>950500</v>
      </c>
      <c r="Y294" s="91">
        <v>1307890.51</v>
      </c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4"/>
      <c r="AP294" s="55"/>
      <c r="AQ294" s="56"/>
      <c r="AR294" s="57"/>
      <c r="AS294" s="57"/>
      <c r="AT294" s="57"/>
      <c r="AU294" s="57"/>
      <c r="AV294" s="57"/>
      <c r="AW294" s="57"/>
      <c r="AX294" s="57"/>
      <c r="AY294" s="57"/>
      <c r="AZ294" s="57"/>
      <c r="BA294" s="57"/>
      <c r="BB294" s="57"/>
      <c r="BC294" s="57"/>
      <c r="BD294" s="57"/>
      <c r="BE294" s="58"/>
      <c r="BF294" s="52"/>
      <c r="BG294" s="4"/>
    </row>
    <row r="295" spans="1:59" ht="42" customHeight="1" x14ac:dyDescent="0.2">
      <c r="A295" s="42" t="s">
        <v>83</v>
      </c>
      <c r="B295" s="109">
        <v>701</v>
      </c>
      <c r="C295" s="110">
        <v>113</v>
      </c>
      <c r="D295" s="111" t="s">
        <v>109</v>
      </c>
      <c r="E295" s="112" t="s">
        <v>84</v>
      </c>
      <c r="F295" s="112"/>
      <c r="G295" s="86" t="s">
        <v>527</v>
      </c>
      <c r="H295" s="113">
        <v>10306</v>
      </c>
      <c r="I295" s="114">
        <v>301600.83</v>
      </c>
      <c r="J295" s="114">
        <v>9447.56</v>
      </c>
      <c r="K295" s="114">
        <v>13774.67</v>
      </c>
      <c r="L295" s="114">
        <v>13774.67</v>
      </c>
      <c r="M295" s="114">
        <v>13774.67</v>
      </c>
      <c r="N295" s="114">
        <v>13774.67</v>
      </c>
      <c r="O295" s="114">
        <v>13774.67</v>
      </c>
      <c r="P295" s="114">
        <v>13774.67</v>
      </c>
      <c r="Q295" s="114">
        <v>26792.880000000001</v>
      </c>
      <c r="R295" s="114">
        <v>18402.560000000001</v>
      </c>
      <c r="S295" s="114">
        <v>52921.97</v>
      </c>
      <c r="T295" s="114">
        <v>25133.35</v>
      </c>
      <c r="U295" s="115">
        <v>86254.49</v>
      </c>
      <c r="V295" s="90">
        <v>545620</v>
      </c>
      <c r="W295" s="90">
        <v>0</v>
      </c>
      <c r="X295" s="90">
        <v>0</v>
      </c>
      <c r="Y295" s="91">
        <v>545620</v>
      </c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4"/>
      <c r="AP295" s="55"/>
      <c r="AQ295" s="56"/>
      <c r="AR295" s="57"/>
      <c r="AS295" s="57"/>
      <c r="AT295" s="57"/>
      <c r="AU295" s="57"/>
      <c r="AV295" s="57"/>
      <c r="AW295" s="57"/>
      <c r="AX295" s="57"/>
      <c r="AY295" s="57"/>
      <c r="AZ295" s="57"/>
      <c r="BA295" s="57"/>
      <c r="BB295" s="57"/>
      <c r="BC295" s="57"/>
      <c r="BD295" s="57"/>
      <c r="BE295" s="58"/>
      <c r="BF295" s="52"/>
      <c r="BG295" s="4"/>
    </row>
    <row r="296" spans="1:59" ht="16.5" customHeight="1" x14ac:dyDescent="0.2">
      <c r="A296" s="42" t="s">
        <v>85</v>
      </c>
      <c r="B296" s="109">
        <v>701</v>
      </c>
      <c r="C296" s="110">
        <v>113</v>
      </c>
      <c r="D296" s="111" t="s">
        <v>109</v>
      </c>
      <c r="E296" s="112" t="s">
        <v>86</v>
      </c>
      <c r="F296" s="112"/>
      <c r="G296" s="86" t="s">
        <v>527</v>
      </c>
      <c r="H296" s="113">
        <v>10306</v>
      </c>
      <c r="I296" s="114">
        <v>43130.41</v>
      </c>
      <c r="J296" s="114">
        <v>0</v>
      </c>
      <c r="K296" s="114">
        <v>0</v>
      </c>
      <c r="L296" s="114">
        <v>0</v>
      </c>
      <c r="M296" s="114">
        <v>0</v>
      </c>
      <c r="N296" s="114">
        <v>0</v>
      </c>
      <c r="O296" s="114">
        <v>0</v>
      </c>
      <c r="P296" s="114">
        <v>0</v>
      </c>
      <c r="Q296" s="114">
        <v>0</v>
      </c>
      <c r="R296" s="114">
        <v>0</v>
      </c>
      <c r="S296" s="114">
        <v>43130.41</v>
      </c>
      <c r="T296" s="114">
        <v>0</v>
      </c>
      <c r="U296" s="115">
        <v>0</v>
      </c>
      <c r="V296" s="90">
        <v>0</v>
      </c>
      <c r="W296" s="90">
        <v>0</v>
      </c>
      <c r="X296" s="90">
        <v>0</v>
      </c>
      <c r="Y296" s="91">
        <v>0</v>
      </c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4"/>
      <c r="AP296" s="55"/>
      <c r="AQ296" s="56"/>
      <c r="AR296" s="57"/>
      <c r="AS296" s="57"/>
      <c r="AT296" s="57"/>
      <c r="AU296" s="57"/>
      <c r="AV296" s="57"/>
      <c r="AW296" s="57"/>
      <c r="AX296" s="57"/>
      <c r="AY296" s="57"/>
      <c r="AZ296" s="57"/>
      <c r="BA296" s="57"/>
      <c r="BB296" s="57"/>
      <c r="BC296" s="57"/>
      <c r="BD296" s="57"/>
      <c r="BE296" s="58"/>
      <c r="BF296" s="52"/>
      <c r="BG296" s="4"/>
    </row>
    <row r="297" spans="1:59" ht="16.5" customHeight="1" x14ac:dyDescent="0.2">
      <c r="A297" s="42" t="s">
        <v>85</v>
      </c>
      <c r="B297" s="109">
        <v>701</v>
      </c>
      <c r="C297" s="110">
        <v>309</v>
      </c>
      <c r="D297" s="111" t="s">
        <v>417</v>
      </c>
      <c r="E297" s="112" t="s">
        <v>86</v>
      </c>
      <c r="F297" s="112"/>
      <c r="G297" s="86"/>
      <c r="H297" s="113">
        <v>10101</v>
      </c>
      <c r="I297" s="114">
        <v>300000</v>
      </c>
      <c r="J297" s="114">
        <v>0</v>
      </c>
      <c r="K297" s="114">
        <v>0</v>
      </c>
      <c r="L297" s="114">
        <v>0</v>
      </c>
      <c r="M297" s="114">
        <v>0</v>
      </c>
      <c r="N297" s="114">
        <v>0</v>
      </c>
      <c r="O297" s="114">
        <v>0</v>
      </c>
      <c r="P297" s="114">
        <v>0</v>
      </c>
      <c r="Q297" s="114">
        <v>0</v>
      </c>
      <c r="R297" s="114">
        <v>0</v>
      </c>
      <c r="S297" s="114">
        <v>0</v>
      </c>
      <c r="T297" s="114">
        <v>0</v>
      </c>
      <c r="U297" s="115">
        <v>300000</v>
      </c>
      <c r="V297" s="90">
        <v>3884242.54</v>
      </c>
      <c r="W297" s="90">
        <v>2200000</v>
      </c>
      <c r="X297" s="90">
        <v>1212229.05</v>
      </c>
      <c r="Y297" s="91">
        <v>472013.49</v>
      </c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4"/>
      <c r="AP297" s="55"/>
      <c r="AQ297" s="56"/>
      <c r="AR297" s="57"/>
      <c r="AS297" s="57"/>
      <c r="AT297" s="57"/>
      <c r="AU297" s="57"/>
      <c r="AV297" s="57"/>
      <c r="AW297" s="57"/>
      <c r="AX297" s="57"/>
      <c r="AY297" s="57"/>
      <c r="AZ297" s="57"/>
      <c r="BA297" s="57"/>
      <c r="BB297" s="57"/>
      <c r="BC297" s="57"/>
      <c r="BD297" s="57"/>
      <c r="BE297" s="58"/>
      <c r="BF297" s="52"/>
      <c r="BG297" s="4"/>
    </row>
    <row r="298" spans="1:59" ht="16.5" customHeight="1" x14ac:dyDescent="0.2">
      <c r="A298" s="42" t="s">
        <v>85</v>
      </c>
      <c r="B298" s="109">
        <v>701</v>
      </c>
      <c r="C298" s="110">
        <v>310</v>
      </c>
      <c r="D298" s="111" t="s">
        <v>197</v>
      </c>
      <c r="E298" s="112" t="s">
        <v>86</v>
      </c>
      <c r="F298" s="112"/>
      <c r="G298" s="86"/>
      <c r="H298" s="113">
        <v>10101</v>
      </c>
      <c r="I298" s="114">
        <v>50000</v>
      </c>
      <c r="J298" s="114">
        <v>0</v>
      </c>
      <c r="K298" s="114">
        <v>0</v>
      </c>
      <c r="L298" s="114">
        <v>0</v>
      </c>
      <c r="M298" s="114">
        <v>0</v>
      </c>
      <c r="N298" s="114">
        <v>0</v>
      </c>
      <c r="O298" s="114">
        <v>0</v>
      </c>
      <c r="P298" s="114">
        <v>0</v>
      </c>
      <c r="Q298" s="114">
        <v>0</v>
      </c>
      <c r="R298" s="114">
        <v>0</v>
      </c>
      <c r="S298" s="114">
        <v>0</v>
      </c>
      <c r="T298" s="114">
        <v>0</v>
      </c>
      <c r="U298" s="115">
        <v>50000</v>
      </c>
      <c r="V298" s="90">
        <v>0</v>
      </c>
      <c r="W298" s="90">
        <v>0</v>
      </c>
      <c r="X298" s="90">
        <v>0</v>
      </c>
      <c r="Y298" s="91">
        <v>0</v>
      </c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4"/>
      <c r="AP298" s="55"/>
      <c r="AQ298" s="56"/>
      <c r="AR298" s="57"/>
      <c r="AS298" s="57"/>
      <c r="AT298" s="57"/>
      <c r="AU298" s="57"/>
      <c r="AV298" s="57"/>
      <c r="AW298" s="57"/>
      <c r="AX298" s="57"/>
      <c r="AY298" s="57"/>
      <c r="AZ298" s="57"/>
      <c r="BA298" s="57"/>
      <c r="BB298" s="57"/>
      <c r="BC298" s="57"/>
      <c r="BD298" s="57"/>
      <c r="BE298" s="58"/>
      <c r="BF298" s="52"/>
      <c r="BG298" s="4"/>
    </row>
    <row r="299" spans="1:59" ht="42.75" customHeight="1" x14ac:dyDescent="0.2">
      <c r="A299" s="42" t="s">
        <v>102</v>
      </c>
      <c r="B299" s="109">
        <v>701</v>
      </c>
      <c r="C299" s="110">
        <v>310</v>
      </c>
      <c r="D299" s="111" t="s">
        <v>323</v>
      </c>
      <c r="E299" s="112" t="s">
        <v>103</v>
      </c>
      <c r="F299" s="112"/>
      <c r="G299" s="86"/>
      <c r="H299" s="113">
        <v>10101</v>
      </c>
      <c r="I299" s="114">
        <v>11863390.51</v>
      </c>
      <c r="J299" s="114">
        <v>950500</v>
      </c>
      <c r="K299" s="114">
        <v>950500</v>
      </c>
      <c r="L299" s="114">
        <v>950500</v>
      </c>
      <c r="M299" s="114">
        <v>950500</v>
      </c>
      <c r="N299" s="114">
        <v>950500</v>
      </c>
      <c r="O299" s="114">
        <v>950500</v>
      </c>
      <c r="P299" s="114">
        <v>950500</v>
      </c>
      <c r="Q299" s="114">
        <v>950500</v>
      </c>
      <c r="R299" s="114">
        <v>1000500</v>
      </c>
      <c r="S299" s="114">
        <v>1000500</v>
      </c>
      <c r="T299" s="114">
        <v>950500</v>
      </c>
      <c r="U299" s="115">
        <v>1307890.51</v>
      </c>
      <c r="V299" s="90">
        <v>0</v>
      </c>
      <c r="W299" s="90">
        <v>0</v>
      </c>
      <c r="X299" s="90">
        <v>0</v>
      </c>
      <c r="Y299" s="91">
        <v>0</v>
      </c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4"/>
      <c r="AP299" s="55"/>
      <c r="AQ299" s="56"/>
      <c r="AR299" s="57"/>
      <c r="AS299" s="57"/>
      <c r="AT299" s="57"/>
      <c r="AU299" s="57"/>
      <c r="AV299" s="57"/>
      <c r="AW299" s="57"/>
      <c r="AX299" s="57"/>
      <c r="AY299" s="57"/>
      <c r="AZ299" s="57"/>
      <c r="BA299" s="57"/>
      <c r="BB299" s="57"/>
      <c r="BC299" s="57"/>
      <c r="BD299" s="57"/>
      <c r="BE299" s="58"/>
      <c r="BF299" s="52"/>
      <c r="BG299" s="4"/>
    </row>
    <row r="300" spans="1:59" ht="16.5" customHeight="1" x14ac:dyDescent="0.2">
      <c r="A300" s="42" t="s">
        <v>85</v>
      </c>
      <c r="B300" s="109">
        <v>701</v>
      </c>
      <c r="C300" s="110">
        <v>409</v>
      </c>
      <c r="D300" s="111" t="s">
        <v>324</v>
      </c>
      <c r="E300" s="112" t="s">
        <v>86</v>
      </c>
      <c r="F300" s="112"/>
      <c r="G300" s="86"/>
      <c r="H300" s="113">
        <v>10101</v>
      </c>
      <c r="I300" s="114">
        <v>5385810.7000000002</v>
      </c>
      <c r="J300" s="114">
        <v>0</v>
      </c>
      <c r="K300" s="114">
        <v>1653005.61</v>
      </c>
      <c r="L300" s="114">
        <v>0</v>
      </c>
      <c r="M300" s="114">
        <v>3486655.23</v>
      </c>
      <c r="N300" s="114">
        <v>0</v>
      </c>
      <c r="O300" s="114">
        <v>0</v>
      </c>
      <c r="P300" s="114">
        <v>0</v>
      </c>
      <c r="Q300" s="114">
        <v>0</v>
      </c>
      <c r="R300" s="114">
        <v>0</v>
      </c>
      <c r="S300" s="114">
        <v>246149.86</v>
      </c>
      <c r="T300" s="114">
        <v>0</v>
      </c>
      <c r="U300" s="115">
        <v>0</v>
      </c>
      <c r="V300" s="90">
        <v>0</v>
      </c>
      <c r="W300" s="90">
        <v>0</v>
      </c>
      <c r="X300" s="90">
        <v>0</v>
      </c>
      <c r="Y300" s="91">
        <v>0</v>
      </c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4"/>
      <c r="AP300" s="55"/>
      <c r="AQ300" s="56"/>
      <c r="AR300" s="57"/>
      <c r="AS300" s="57"/>
      <c r="AT300" s="57"/>
      <c r="AU300" s="57"/>
      <c r="AV300" s="57"/>
      <c r="AW300" s="57"/>
      <c r="AX300" s="57"/>
      <c r="AY300" s="57"/>
      <c r="AZ300" s="57"/>
      <c r="BA300" s="57"/>
      <c r="BB300" s="57"/>
      <c r="BC300" s="57"/>
      <c r="BD300" s="57"/>
      <c r="BE300" s="58"/>
      <c r="BF300" s="52"/>
      <c r="BG300" s="4"/>
    </row>
    <row r="301" spans="1:59" ht="16.5" customHeight="1" x14ac:dyDescent="0.2">
      <c r="A301" s="42" t="s">
        <v>85</v>
      </c>
      <c r="B301" s="109">
        <v>701</v>
      </c>
      <c r="C301" s="110">
        <v>409</v>
      </c>
      <c r="D301" s="111" t="s">
        <v>711</v>
      </c>
      <c r="E301" s="112" t="s">
        <v>86</v>
      </c>
      <c r="F301" s="112"/>
      <c r="G301" s="86"/>
      <c r="H301" s="113">
        <v>10101</v>
      </c>
      <c r="I301" s="114">
        <v>894068.12</v>
      </c>
      <c r="J301" s="114">
        <v>0</v>
      </c>
      <c r="K301" s="114">
        <v>0</v>
      </c>
      <c r="L301" s="114">
        <v>0</v>
      </c>
      <c r="M301" s="114">
        <v>0</v>
      </c>
      <c r="N301" s="114">
        <v>0</v>
      </c>
      <c r="O301" s="114">
        <v>0</v>
      </c>
      <c r="P301" s="114">
        <v>390395.72</v>
      </c>
      <c r="Q301" s="114">
        <v>0</v>
      </c>
      <c r="R301" s="114">
        <v>0</v>
      </c>
      <c r="S301" s="114">
        <v>503672.4</v>
      </c>
      <c r="T301" s="114">
        <v>0</v>
      </c>
      <c r="U301" s="115">
        <v>0</v>
      </c>
      <c r="V301" s="90">
        <v>5340620</v>
      </c>
      <c r="W301" s="90">
        <v>5340620</v>
      </c>
      <c r="X301" s="90">
        <v>0</v>
      </c>
      <c r="Y301" s="91">
        <v>0</v>
      </c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4"/>
      <c r="AP301" s="55"/>
      <c r="AQ301" s="56"/>
      <c r="AR301" s="57"/>
      <c r="AS301" s="57"/>
      <c r="AT301" s="57"/>
      <c r="AU301" s="57"/>
      <c r="AV301" s="57"/>
      <c r="AW301" s="57"/>
      <c r="AX301" s="57"/>
      <c r="AY301" s="57"/>
      <c r="AZ301" s="57"/>
      <c r="BA301" s="57"/>
      <c r="BB301" s="57"/>
      <c r="BC301" s="57"/>
      <c r="BD301" s="57"/>
      <c r="BE301" s="58"/>
      <c r="BF301" s="52"/>
      <c r="BG301" s="4"/>
    </row>
    <row r="302" spans="1:59" ht="16.5" customHeight="1" x14ac:dyDescent="0.2">
      <c r="A302" s="42" t="s">
        <v>85</v>
      </c>
      <c r="B302" s="109">
        <v>701</v>
      </c>
      <c r="C302" s="110">
        <v>409</v>
      </c>
      <c r="D302" s="111" t="s">
        <v>528</v>
      </c>
      <c r="E302" s="112" t="s">
        <v>86</v>
      </c>
      <c r="F302" s="112"/>
      <c r="G302" s="86"/>
      <c r="H302" s="113">
        <v>10101</v>
      </c>
      <c r="I302" s="114">
        <v>22744266.149999999</v>
      </c>
      <c r="J302" s="114">
        <v>595394.43999999994</v>
      </c>
      <c r="K302" s="114">
        <v>0</v>
      </c>
      <c r="L302" s="114">
        <v>595000</v>
      </c>
      <c r="M302" s="114">
        <v>0</v>
      </c>
      <c r="N302" s="114">
        <v>2035139.55</v>
      </c>
      <c r="O302" s="114">
        <v>4207551.55</v>
      </c>
      <c r="P302" s="114">
        <v>2640815.94</v>
      </c>
      <c r="Q302" s="114">
        <v>2041166.47</v>
      </c>
      <c r="R302" s="114">
        <v>4609157.88</v>
      </c>
      <c r="S302" s="114">
        <v>3169399.64</v>
      </c>
      <c r="T302" s="114">
        <v>2145688.52</v>
      </c>
      <c r="U302" s="115">
        <v>704952.16</v>
      </c>
      <c r="V302" s="90">
        <v>0</v>
      </c>
      <c r="W302" s="90">
        <v>0</v>
      </c>
      <c r="X302" s="90">
        <v>0</v>
      </c>
      <c r="Y302" s="91">
        <v>0</v>
      </c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4"/>
      <c r="AP302" s="55"/>
      <c r="AQ302" s="56"/>
      <c r="AR302" s="57"/>
      <c r="AS302" s="57"/>
      <c r="AT302" s="57"/>
      <c r="AU302" s="57"/>
      <c r="AV302" s="57"/>
      <c r="AW302" s="57"/>
      <c r="AX302" s="57"/>
      <c r="AY302" s="57"/>
      <c r="AZ302" s="57"/>
      <c r="BA302" s="57"/>
      <c r="BB302" s="57"/>
      <c r="BC302" s="57"/>
      <c r="BD302" s="57"/>
      <c r="BE302" s="58"/>
      <c r="BF302" s="52"/>
      <c r="BG302" s="4"/>
    </row>
    <row r="303" spans="1:59" ht="16.5" customHeight="1" x14ac:dyDescent="0.2">
      <c r="A303" s="42" t="s">
        <v>85</v>
      </c>
      <c r="B303" s="109">
        <v>701</v>
      </c>
      <c r="C303" s="110">
        <v>409</v>
      </c>
      <c r="D303" s="111" t="s">
        <v>710</v>
      </c>
      <c r="E303" s="112" t="s">
        <v>86</v>
      </c>
      <c r="F303" s="112"/>
      <c r="G303" s="86"/>
      <c r="H303" s="113">
        <v>10101</v>
      </c>
      <c r="I303" s="114">
        <v>120000</v>
      </c>
      <c r="J303" s="114">
        <v>0</v>
      </c>
      <c r="K303" s="114">
        <v>0</v>
      </c>
      <c r="L303" s="114">
        <v>0</v>
      </c>
      <c r="M303" s="114">
        <v>0</v>
      </c>
      <c r="N303" s="114">
        <v>0</v>
      </c>
      <c r="O303" s="114">
        <v>0</v>
      </c>
      <c r="P303" s="114">
        <v>60000</v>
      </c>
      <c r="Q303" s="114">
        <v>0</v>
      </c>
      <c r="R303" s="114">
        <v>0</v>
      </c>
      <c r="S303" s="114">
        <v>60000</v>
      </c>
      <c r="T303" s="114">
        <v>0</v>
      </c>
      <c r="U303" s="115">
        <v>0</v>
      </c>
      <c r="V303" s="90">
        <v>0</v>
      </c>
      <c r="W303" s="90">
        <v>0</v>
      </c>
      <c r="X303" s="90">
        <v>0</v>
      </c>
      <c r="Y303" s="91">
        <v>0</v>
      </c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4"/>
      <c r="AP303" s="55"/>
      <c r="AQ303" s="56"/>
      <c r="AR303" s="57"/>
      <c r="AS303" s="57"/>
      <c r="AT303" s="57"/>
      <c r="AU303" s="57"/>
      <c r="AV303" s="57"/>
      <c r="AW303" s="57"/>
      <c r="AX303" s="57"/>
      <c r="AY303" s="57"/>
      <c r="AZ303" s="57"/>
      <c r="BA303" s="57"/>
      <c r="BB303" s="57"/>
      <c r="BC303" s="57"/>
      <c r="BD303" s="57"/>
      <c r="BE303" s="58"/>
      <c r="BF303" s="52"/>
      <c r="BG303" s="4"/>
    </row>
    <row r="304" spans="1:59" ht="16.5" customHeight="1" x14ac:dyDescent="0.2">
      <c r="A304" s="42" t="s">
        <v>85</v>
      </c>
      <c r="B304" s="109">
        <v>701</v>
      </c>
      <c r="C304" s="110">
        <v>409</v>
      </c>
      <c r="D304" s="111" t="s">
        <v>709</v>
      </c>
      <c r="E304" s="112" t="s">
        <v>86</v>
      </c>
      <c r="F304" s="112"/>
      <c r="G304" s="86"/>
      <c r="H304" s="113">
        <v>10101</v>
      </c>
      <c r="I304" s="114">
        <v>845931.63</v>
      </c>
      <c r="J304" s="114">
        <v>0</v>
      </c>
      <c r="K304" s="114">
        <v>0</v>
      </c>
      <c r="L304" s="114">
        <v>0</v>
      </c>
      <c r="M304" s="114">
        <v>7000</v>
      </c>
      <c r="N304" s="114">
        <v>0</v>
      </c>
      <c r="O304" s="114">
        <v>0</v>
      </c>
      <c r="P304" s="114">
        <v>0</v>
      </c>
      <c r="Q304" s="114">
        <v>0</v>
      </c>
      <c r="R304" s="114">
        <v>0</v>
      </c>
      <c r="S304" s="114">
        <v>838931.63</v>
      </c>
      <c r="T304" s="114">
        <v>0</v>
      </c>
      <c r="U304" s="115">
        <v>0</v>
      </c>
      <c r="V304" s="90">
        <v>0</v>
      </c>
      <c r="W304" s="90">
        <v>0</v>
      </c>
      <c r="X304" s="90">
        <v>0</v>
      </c>
      <c r="Y304" s="91">
        <v>0</v>
      </c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4"/>
      <c r="AP304" s="55"/>
      <c r="AQ304" s="56"/>
      <c r="AR304" s="57"/>
      <c r="AS304" s="57"/>
      <c r="AT304" s="57"/>
      <c r="AU304" s="57"/>
      <c r="AV304" s="57"/>
      <c r="AW304" s="57"/>
      <c r="AX304" s="57"/>
      <c r="AY304" s="57"/>
      <c r="AZ304" s="57"/>
      <c r="BA304" s="57"/>
      <c r="BB304" s="57"/>
      <c r="BC304" s="57"/>
      <c r="BD304" s="57"/>
      <c r="BE304" s="58"/>
      <c r="BF304" s="52"/>
      <c r="BG304" s="4"/>
    </row>
    <row r="305" spans="1:59" ht="16.5" customHeight="1" x14ac:dyDescent="0.2">
      <c r="A305" s="42" t="s">
        <v>85</v>
      </c>
      <c r="B305" s="109">
        <v>701</v>
      </c>
      <c r="C305" s="110">
        <v>409</v>
      </c>
      <c r="D305" s="111" t="s">
        <v>708</v>
      </c>
      <c r="E305" s="112" t="s">
        <v>86</v>
      </c>
      <c r="F305" s="112"/>
      <c r="G305" s="86"/>
      <c r="H305" s="113">
        <v>10101</v>
      </c>
      <c r="I305" s="114">
        <v>752490.67</v>
      </c>
      <c r="J305" s="114">
        <v>0</v>
      </c>
      <c r="K305" s="114">
        <v>0</v>
      </c>
      <c r="L305" s="114">
        <v>0</v>
      </c>
      <c r="M305" s="114">
        <v>0</v>
      </c>
      <c r="N305" s="114">
        <v>460000</v>
      </c>
      <c r="O305" s="114">
        <v>0</v>
      </c>
      <c r="P305" s="114">
        <v>52747.199999999997</v>
      </c>
      <c r="Q305" s="114">
        <v>82051.199999999997</v>
      </c>
      <c r="R305" s="114">
        <v>41025.599999999999</v>
      </c>
      <c r="S305" s="114">
        <v>116666.67</v>
      </c>
      <c r="T305" s="114">
        <v>0</v>
      </c>
      <c r="U305" s="115">
        <v>0</v>
      </c>
      <c r="V305" s="90">
        <v>0</v>
      </c>
      <c r="W305" s="90">
        <v>0</v>
      </c>
      <c r="X305" s="90">
        <v>0</v>
      </c>
      <c r="Y305" s="91">
        <v>0</v>
      </c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4"/>
      <c r="AP305" s="55"/>
      <c r="AQ305" s="56"/>
      <c r="AR305" s="57"/>
      <c r="AS305" s="57"/>
      <c r="AT305" s="57"/>
      <c r="AU305" s="57"/>
      <c r="AV305" s="57"/>
      <c r="AW305" s="57"/>
      <c r="AX305" s="57"/>
      <c r="AY305" s="57"/>
      <c r="AZ305" s="57"/>
      <c r="BA305" s="57"/>
      <c r="BB305" s="57"/>
      <c r="BC305" s="57"/>
      <c r="BD305" s="57"/>
      <c r="BE305" s="58"/>
      <c r="BF305" s="52"/>
      <c r="BG305" s="4"/>
    </row>
    <row r="306" spans="1:59" ht="16.5" customHeight="1" x14ac:dyDescent="0.2">
      <c r="A306" s="42" t="s">
        <v>85</v>
      </c>
      <c r="B306" s="109">
        <v>701</v>
      </c>
      <c r="C306" s="110">
        <v>409</v>
      </c>
      <c r="D306" s="111" t="s">
        <v>529</v>
      </c>
      <c r="E306" s="112" t="s">
        <v>86</v>
      </c>
      <c r="F306" s="112"/>
      <c r="G306" s="86"/>
      <c r="H306" s="113">
        <v>10112</v>
      </c>
      <c r="I306" s="114">
        <v>5340620</v>
      </c>
      <c r="J306" s="114">
        <v>0</v>
      </c>
      <c r="K306" s="114">
        <v>0</v>
      </c>
      <c r="L306" s="114">
        <v>0</v>
      </c>
      <c r="M306" s="114">
        <v>0</v>
      </c>
      <c r="N306" s="114">
        <v>753086.54</v>
      </c>
      <c r="O306" s="114">
        <v>0</v>
      </c>
      <c r="P306" s="114">
        <v>0</v>
      </c>
      <c r="Q306" s="114">
        <v>2005805.15</v>
      </c>
      <c r="R306" s="114">
        <v>0</v>
      </c>
      <c r="S306" s="114">
        <v>2581728.31</v>
      </c>
      <c r="T306" s="114">
        <v>0</v>
      </c>
      <c r="U306" s="115">
        <v>0</v>
      </c>
      <c r="V306" s="90">
        <v>30000</v>
      </c>
      <c r="W306" s="90">
        <v>0</v>
      </c>
      <c r="X306" s="90">
        <v>30000</v>
      </c>
      <c r="Y306" s="91">
        <v>0</v>
      </c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4"/>
      <c r="AP306" s="55"/>
      <c r="AQ306" s="56"/>
      <c r="AR306" s="57"/>
      <c r="AS306" s="57"/>
      <c r="AT306" s="57"/>
      <c r="AU306" s="57"/>
      <c r="AV306" s="57"/>
      <c r="AW306" s="57"/>
      <c r="AX306" s="57"/>
      <c r="AY306" s="57"/>
      <c r="AZ306" s="57"/>
      <c r="BA306" s="57"/>
      <c r="BB306" s="57"/>
      <c r="BC306" s="57"/>
      <c r="BD306" s="57"/>
      <c r="BE306" s="58"/>
      <c r="BF306" s="52"/>
      <c r="BG306" s="4"/>
    </row>
    <row r="307" spans="1:59" ht="16.5" customHeight="1" x14ac:dyDescent="0.2">
      <c r="A307" s="42" t="s">
        <v>85</v>
      </c>
      <c r="B307" s="109">
        <v>701</v>
      </c>
      <c r="C307" s="110">
        <v>409</v>
      </c>
      <c r="D307" s="111" t="s">
        <v>529</v>
      </c>
      <c r="E307" s="112" t="s">
        <v>86</v>
      </c>
      <c r="F307" s="112"/>
      <c r="G307" s="86" t="s">
        <v>530</v>
      </c>
      <c r="H307" s="113">
        <v>10306</v>
      </c>
      <c r="I307" s="114">
        <v>93561978.980000004</v>
      </c>
      <c r="J307" s="114">
        <v>0</v>
      </c>
      <c r="K307" s="114">
        <v>0</v>
      </c>
      <c r="L307" s="114">
        <v>0</v>
      </c>
      <c r="M307" s="114">
        <v>0</v>
      </c>
      <c r="N307" s="114">
        <v>14308644.34</v>
      </c>
      <c r="O307" s="114">
        <v>0</v>
      </c>
      <c r="P307" s="114">
        <v>0</v>
      </c>
      <c r="Q307" s="114">
        <v>38110297.799999997</v>
      </c>
      <c r="R307" s="114">
        <v>0</v>
      </c>
      <c r="S307" s="114">
        <v>41143036.840000004</v>
      </c>
      <c r="T307" s="114">
        <v>0</v>
      </c>
      <c r="U307" s="115">
        <v>0</v>
      </c>
      <c r="V307" s="90">
        <v>9500</v>
      </c>
      <c r="W307" s="90">
        <v>0</v>
      </c>
      <c r="X307" s="90">
        <v>9500</v>
      </c>
      <c r="Y307" s="91">
        <v>0</v>
      </c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4"/>
      <c r="AP307" s="55"/>
      <c r="AQ307" s="56"/>
      <c r="AR307" s="57"/>
      <c r="AS307" s="57"/>
      <c r="AT307" s="57"/>
      <c r="AU307" s="57"/>
      <c r="AV307" s="57"/>
      <c r="AW307" s="57"/>
      <c r="AX307" s="57"/>
      <c r="AY307" s="57"/>
      <c r="AZ307" s="57"/>
      <c r="BA307" s="57"/>
      <c r="BB307" s="57"/>
      <c r="BC307" s="57"/>
      <c r="BD307" s="57"/>
      <c r="BE307" s="58"/>
      <c r="BF307" s="52"/>
      <c r="BG307" s="4"/>
    </row>
    <row r="308" spans="1:59" ht="16.5" customHeight="1" x14ac:dyDescent="0.2">
      <c r="A308" s="42" t="s">
        <v>85</v>
      </c>
      <c r="B308" s="109">
        <v>701</v>
      </c>
      <c r="C308" s="110">
        <v>412</v>
      </c>
      <c r="D308" s="111" t="s">
        <v>325</v>
      </c>
      <c r="E308" s="112" t="s">
        <v>86</v>
      </c>
      <c r="F308" s="112"/>
      <c r="G308" s="86"/>
      <c r="H308" s="113">
        <v>10101</v>
      </c>
      <c r="I308" s="114">
        <v>11450</v>
      </c>
      <c r="J308" s="114">
        <v>0</v>
      </c>
      <c r="K308" s="114">
        <v>0</v>
      </c>
      <c r="L308" s="114">
        <v>0</v>
      </c>
      <c r="M308" s="114">
        <v>0</v>
      </c>
      <c r="N308" s="114">
        <v>11450</v>
      </c>
      <c r="O308" s="114">
        <v>0</v>
      </c>
      <c r="P308" s="114">
        <v>0</v>
      </c>
      <c r="Q308" s="114">
        <v>0</v>
      </c>
      <c r="R308" s="114">
        <v>0</v>
      </c>
      <c r="S308" s="114">
        <v>0</v>
      </c>
      <c r="T308" s="114">
        <v>0</v>
      </c>
      <c r="U308" s="115">
        <v>0</v>
      </c>
      <c r="V308" s="90">
        <v>7650</v>
      </c>
      <c r="W308" s="90">
        <v>7650</v>
      </c>
      <c r="X308" s="90">
        <v>0</v>
      </c>
      <c r="Y308" s="91">
        <v>0</v>
      </c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4"/>
      <c r="AP308" s="55"/>
      <c r="AQ308" s="56"/>
      <c r="AR308" s="57"/>
      <c r="AS308" s="57"/>
      <c r="AT308" s="57"/>
      <c r="AU308" s="57"/>
      <c r="AV308" s="57"/>
      <c r="AW308" s="57"/>
      <c r="AX308" s="57"/>
      <c r="AY308" s="57"/>
      <c r="AZ308" s="57"/>
      <c r="BA308" s="57"/>
      <c r="BB308" s="57"/>
      <c r="BC308" s="57"/>
      <c r="BD308" s="57"/>
      <c r="BE308" s="58"/>
      <c r="BF308" s="52"/>
      <c r="BG308" s="4"/>
    </row>
    <row r="309" spans="1:59" ht="18" customHeight="1" x14ac:dyDescent="0.2">
      <c r="A309" s="42" t="s">
        <v>110</v>
      </c>
      <c r="B309" s="109">
        <v>701</v>
      </c>
      <c r="C309" s="110">
        <v>412</v>
      </c>
      <c r="D309" s="111" t="s">
        <v>325</v>
      </c>
      <c r="E309" s="112" t="s">
        <v>111</v>
      </c>
      <c r="F309" s="112"/>
      <c r="G309" s="86"/>
      <c r="H309" s="113">
        <v>10101</v>
      </c>
      <c r="I309" s="114">
        <v>28000</v>
      </c>
      <c r="J309" s="114">
        <v>0</v>
      </c>
      <c r="K309" s="114">
        <v>0</v>
      </c>
      <c r="L309" s="114">
        <v>0</v>
      </c>
      <c r="M309" s="114">
        <v>0</v>
      </c>
      <c r="N309" s="114">
        <v>28000</v>
      </c>
      <c r="O309" s="114">
        <v>0</v>
      </c>
      <c r="P309" s="114">
        <v>0</v>
      </c>
      <c r="Q309" s="114">
        <v>0</v>
      </c>
      <c r="R309" s="114">
        <v>0</v>
      </c>
      <c r="S309" s="114">
        <v>0</v>
      </c>
      <c r="T309" s="114">
        <v>0</v>
      </c>
      <c r="U309" s="115">
        <v>0</v>
      </c>
      <c r="V309" s="90">
        <v>0</v>
      </c>
      <c r="W309" s="90">
        <v>0</v>
      </c>
      <c r="X309" s="90">
        <v>0</v>
      </c>
      <c r="Y309" s="91">
        <v>0</v>
      </c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4"/>
      <c r="AP309" s="55"/>
      <c r="AQ309" s="56"/>
      <c r="AR309" s="57"/>
      <c r="AS309" s="57"/>
      <c r="AT309" s="57"/>
      <c r="AU309" s="57"/>
      <c r="AV309" s="57"/>
      <c r="AW309" s="57"/>
      <c r="AX309" s="57"/>
      <c r="AY309" s="57"/>
      <c r="AZ309" s="57"/>
      <c r="BA309" s="57"/>
      <c r="BB309" s="57"/>
      <c r="BC309" s="57"/>
      <c r="BD309" s="57"/>
      <c r="BE309" s="58"/>
      <c r="BF309" s="52"/>
      <c r="BG309" s="4"/>
    </row>
    <row r="310" spans="1:59" ht="16.5" customHeight="1" x14ac:dyDescent="0.2">
      <c r="A310" s="42" t="s">
        <v>85</v>
      </c>
      <c r="B310" s="109">
        <v>701</v>
      </c>
      <c r="C310" s="110">
        <v>412</v>
      </c>
      <c r="D310" s="111" t="s">
        <v>326</v>
      </c>
      <c r="E310" s="112" t="s">
        <v>86</v>
      </c>
      <c r="F310" s="112"/>
      <c r="G310" s="86"/>
      <c r="H310" s="113">
        <v>10101</v>
      </c>
      <c r="I310" s="114">
        <v>8500</v>
      </c>
      <c r="J310" s="114">
        <v>0</v>
      </c>
      <c r="K310" s="114">
        <v>0</v>
      </c>
      <c r="L310" s="114">
        <v>0</v>
      </c>
      <c r="M310" s="114">
        <v>0</v>
      </c>
      <c r="N310" s="114">
        <v>8500</v>
      </c>
      <c r="O310" s="114">
        <v>0</v>
      </c>
      <c r="P310" s="114">
        <v>0</v>
      </c>
      <c r="Q310" s="114">
        <v>0</v>
      </c>
      <c r="R310" s="114">
        <v>0</v>
      </c>
      <c r="S310" s="114">
        <v>0</v>
      </c>
      <c r="T310" s="114">
        <v>0</v>
      </c>
      <c r="U310" s="115">
        <v>0</v>
      </c>
      <c r="V310" s="90">
        <v>110251.25</v>
      </c>
      <c r="W310" s="90">
        <v>6299.25</v>
      </c>
      <c r="X310" s="90">
        <v>98952</v>
      </c>
      <c r="Y310" s="91">
        <v>5000</v>
      </c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4"/>
      <c r="AP310" s="55"/>
      <c r="AQ310" s="56"/>
      <c r="AR310" s="57"/>
      <c r="AS310" s="57"/>
      <c r="AT310" s="57"/>
      <c r="AU310" s="57"/>
      <c r="AV310" s="57"/>
      <c r="AW310" s="57"/>
      <c r="AX310" s="57"/>
      <c r="AY310" s="57"/>
      <c r="AZ310" s="57"/>
      <c r="BA310" s="57"/>
      <c r="BB310" s="57"/>
      <c r="BC310" s="57"/>
      <c r="BD310" s="57"/>
      <c r="BE310" s="58"/>
      <c r="BF310" s="52"/>
      <c r="BG310" s="4"/>
    </row>
    <row r="311" spans="1:59" ht="42" customHeight="1" x14ac:dyDescent="0.2">
      <c r="A311" s="42" t="s">
        <v>187</v>
      </c>
      <c r="B311" s="109">
        <v>701</v>
      </c>
      <c r="C311" s="110">
        <v>412</v>
      </c>
      <c r="D311" s="111" t="s">
        <v>327</v>
      </c>
      <c r="E311" s="112" t="s">
        <v>188</v>
      </c>
      <c r="F311" s="112"/>
      <c r="G311" s="86"/>
      <c r="H311" s="113">
        <v>10101</v>
      </c>
      <c r="I311" s="114">
        <v>30000</v>
      </c>
      <c r="J311" s="114">
        <v>0</v>
      </c>
      <c r="K311" s="114">
        <v>0</v>
      </c>
      <c r="L311" s="114">
        <v>0</v>
      </c>
      <c r="M311" s="114">
        <v>0</v>
      </c>
      <c r="N311" s="114">
        <v>0</v>
      </c>
      <c r="O311" s="114">
        <v>0</v>
      </c>
      <c r="P311" s="114">
        <v>0</v>
      </c>
      <c r="Q311" s="114">
        <v>0</v>
      </c>
      <c r="R311" s="114">
        <v>0</v>
      </c>
      <c r="S311" s="114">
        <v>0</v>
      </c>
      <c r="T311" s="114">
        <v>30000</v>
      </c>
      <c r="U311" s="115">
        <v>0</v>
      </c>
      <c r="V311" s="90">
        <v>24751.61</v>
      </c>
      <c r="W311" s="90">
        <v>24751.61</v>
      </c>
      <c r="X311" s="90">
        <v>0</v>
      </c>
      <c r="Y311" s="91">
        <v>0</v>
      </c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4"/>
      <c r="AP311" s="55"/>
      <c r="AQ311" s="56"/>
      <c r="AR311" s="57"/>
      <c r="AS311" s="57"/>
      <c r="AT311" s="57"/>
      <c r="AU311" s="57"/>
      <c r="AV311" s="57"/>
      <c r="AW311" s="57"/>
      <c r="AX311" s="57"/>
      <c r="AY311" s="57"/>
      <c r="AZ311" s="57"/>
      <c r="BA311" s="57"/>
      <c r="BB311" s="57"/>
      <c r="BC311" s="57"/>
      <c r="BD311" s="57"/>
      <c r="BE311" s="58"/>
      <c r="BF311" s="52"/>
      <c r="BG311" s="4"/>
    </row>
    <row r="312" spans="1:59" ht="16.5" customHeight="1" x14ac:dyDescent="0.2">
      <c r="A312" s="42" t="s">
        <v>85</v>
      </c>
      <c r="B312" s="109">
        <v>701</v>
      </c>
      <c r="C312" s="110">
        <v>412</v>
      </c>
      <c r="D312" s="111" t="s">
        <v>328</v>
      </c>
      <c r="E312" s="112" t="s">
        <v>86</v>
      </c>
      <c r="F312" s="112"/>
      <c r="G312" s="86"/>
      <c r="H312" s="113">
        <v>10101</v>
      </c>
      <c r="I312" s="114">
        <v>9500</v>
      </c>
      <c r="J312" s="114">
        <v>0</v>
      </c>
      <c r="K312" s="114">
        <v>0</v>
      </c>
      <c r="L312" s="114">
        <v>0</v>
      </c>
      <c r="M312" s="114">
        <v>0</v>
      </c>
      <c r="N312" s="114">
        <v>0</v>
      </c>
      <c r="O312" s="114">
        <v>0</v>
      </c>
      <c r="P312" s="114">
        <v>0</v>
      </c>
      <c r="Q312" s="114">
        <v>0</v>
      </c>
      <c r="R312" s="114">
        <v>0</v>
      </c>
      <c r="S312" s="114">
        <v>0</v>
      </c>
      <c r="T312" s="114">
        <v>9500</v>
      </c>
      <c r="U312" s="115">
        <v>0</v>
      </c>
      <c r="V312" s="90">
        <v>0</v>
      </c>
      <c r="W312" s="90">
        <v>0</v>
      </c>
      <c r="X312" s="90">
        <v>0</v>
      </c>
      <c r="Y312" s="91">
        <v>0</v>
      </c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4"/>
      <c r="AP312" s="55"/>
      <c r="AQ312" s="56"/>
      <c r="AR312" s="57"/>
      <c r="AS312" s="57"/>
      <c r="AT312" s="57"/>
      <c r="AU312" s="57"/>
      <c r="AV312" s="57"/>
      <c r="AW312" s="57"/>
      <c r="AX312" s="57"/>
      <c r="AY312" s="57"/>
      <c r="AZ312" s="57"/>
      <c r="BA312" s="57"/>
      <c r="BB312" s="57"/>
      <c r="BC312" s="57"/>
      <c r="BD312" s="57"/>
      <c r="BE312" s="58"/>
      <c r="BF312" s="52"/>
      <c r="BG312" s="4"/>
    </row>
    <row r="313" spans="1:59" ht="16.5" customHeight="1" x14ac:dyDescent="0.2">
      <c r="A313" s="42" t="s">
        <v>85</v>
      </c>
      <c r="B313" s="109">
        <v>701</v>
      </c>
      <c r="C313" s="110">
        <v>412</v>
      </c>
      <c r="D313" s="111" t="s">
        <v>329</v>
      </c>
      <c r="E313" s="112" t="s">
        <v>86</v>
      </c>
      <c r="F313" s="112"/>
      <c r="G313" s="86"/>
      <c r="H313" s="113">
        <v>10101</v>
      </c>
      <c r="I313" s="114">
        <v>15300</v>
      </c>
      <c r="J313" s="114">
        <v>0</v>
      </c>
      <c r="K313" s="114">
        <v>0</v>
      </c>
      <c r="L313" s="114">
        <v>0</v>
      </c>
      <c r="M313" s="114">
        <v>0</v>
      </c>
      <c r="N313" s="114">
        <v>0</v>
      </c>
      <c r="O313" s="114">
        <v>0</v>
      </c>
      <c r="P313" s="114">
        <v>0</v>
      </c>
      <c r="Q313" s="114">
        <v>0</v>
      </c>
      <c r="R313" s="114">
        <v>0</v>
      </c>
      <c r="S313" s="114">
        <v>15300</v>
      </c>
      <c r="T313" s="114">
        <v>0</v>
      </c>
      <c r="U313" s="115">
        <v>0</v>
      </c>
      <c r="V313" s="90">
        <v>46000</v>
      </c>
      <c r="W313" s="90">
        <v>46000</v>
      </c>
      <c r="X313" s="90">
        <v>0</v>
      </c>
      <c r="Y313" s="91">
        <v>0</v>
      </c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4"/>
      <c r="AP313" s="55"/>
      <c r="AQ313" s="56"/>
      <c r="AR313" s="57"/>
      <c r="AS313" s="57"/>
      <c r="AT313" s="57"/>
      <c r="AU313" s="57"/>
      <c r="AV313" s="57"/>
      <c r="AW313" s="57"/>
      <c r="AX313" s="57"/>
      <c r="AY313" s="57"/>
      <c r="AZ313" s="57"/>
      <c r="BA313" s="57"/>
      <c r="BB313" s="57"/>
      <c r="BC313" s="57"/>
      <c r="BD313" s="57"/>
      <c r="BE313" s="58"/>
      <c r="BF313" s="52"/>
      <c r="BG313" s="4"/>
    </row>
    <row r="314" spans="1:59" ht="16.5" customHeight="1" x14ac:dyDescent="0.2">
      <c r="A314" s="42" t="s">
        <v>85</v>
      </c>
      <c r="B314" s="109">
        <v>701</v>
      </c>
      <c r="C314" s="110">
        <v>412</v>
      </c>
      <c r="D314" s="111" t="s">
        <v>330</v>
      </c>
      <c r="E314" s="112" t="s">
        <v>86</v>
      </c>
      <c r="F314" s="112"/>
      <c r="G314" s="86"/>
      <c r="H314" s="113">
        <v>10101</v>
      </c>
      <c r="I314" s="114">
        <v>6800</v>
      </c>
      <c r="J314" s="114">
        <v>0</v>
      </c>
      <c r="K314" s="114">
        <v>0</v>
      </c>
      <c r="L314" s="114">
        <v>0</v>
      </c>
      <c r="M314" s="114">
        <v>6800</v>
      </c>
      <c r="N314" s="114">
        <v>0</v>
      </c>
      <c r="O314" s="114">
        <v>0</v>
      </c>
      <c r="P314" s="114">
        <v>0</v>
      </c>
      <c r="Q314" s="114">
        <v>0</v>
      </c>
      <c r="R314" s="114">
        <v>0</v>
      </c>
      <c r="S314" s="114">
        <v>0</v>
      </c>
      <c r="T314" s="114">
        <v>0</v>
      </c>
      <c r="U314" s="115">
        <v>0</v>
      </c>
      <c r="V314" s="90">
        <v>0</v>
      </c>
      <c r="W314" s="90">
        <v>0</v>
      </c>
      <c r="X314" s="90">
        <v>0</v>
      </c>
      <c r="Y314" s="91">
        <v>0</v>
      </c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4"/>
      <c r="AP314" s="55"/>
      <c r="AQ314" s="56"/>
      <c r="AR314" s="57"/>
      <c r="AS314" s="57"/>
      <c r="AT314" s="57"/>
      <c r="AU314" s="57"/>
      <c r="AV314" s="57"/>
      <c r="AW314" s="57"/>
      <c r="AX314" s="57"/>
      <c r="AY314" s="57"/>
      <c r="AZ314" s="57"/>
      <c r="BA314" s="57"/>
      <c r="BB314" s="57"/>
      <c r="BC314" s="57"/>
      <c r="BD314" s="57"/>
      <c r="BE314" s="58"/>
      <c r="BF314" s="52"/>
      <c r="BG314" s="4"/>
    </row>
    <row r="315" spans="1:59" ht="16.5" customHeight="1" x14ac:dyDescent="0.2">
      <c r="A315" s="42" t="s">
        <v>85</v>
      </c>
      <c r="B315" s="109">
        <v>701</v>
      </c>
      <c r="C315" s="110">
        <v>412</v>
      </c>
      <c r="D315" s="111" t="s">
        <v>353</v>
      </c>
      <c r="E315" s="112" t="s">
        <v>86</v>
      </c>
      <c r="F315" s="112"/>
      <c r="G315" s="86"/>
      <c r="H315" s="113">
        <v>10101</v>
      </c>
      <c r="I315" s="114">
        <v>516237.34</v>
      </c>
      <c r="J315" s="114">
        <v>0</v>
      </c>
      <c r="K315" s="114">
        <v>0</v>
      </c>
      <c r="L315" s="114">
        <v>0</v>
      </c>
      <c r="M315" s="114">
        <v>0</v>
      </c>
      <c r="N315" s="114">
        <v>0</v>
      </c>
      <c r="O315" s="114">
        <v>99000</v>
      </c>
      <c r="P315" s="114">
        <v>118000</v>
      </c>
      <c r="Q315" s="114">
        <v>0</v>
      </c>
      <c r="R315" s="114">
        <v>0</v>
      </c>
      <c r="S315" s="114">
        <v>299237.34000000003</v>
      </c>
      <c r="T315" s="114">
        <v>0</v>
      </c>
      <c r="U315" s="115">
        <v>0</v>
      </c>
      <c r="V315" s="90">
        <v>34980</v>
      </c>
      <c r="W315" s="90">
        <v>15000</v>
      </c>
      <c r="X315" s="90">
        <v>19980</v>
      </c>
      <c r="Y315" s="91">
        <v>0</v>
      </c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4"/>
      <c r="AP315" s="55"/>
      <c r="AQ315" s="56"/>
      <c r="AR315" s="57"/>
      <c r="AS315" s="57"/>
      <c r="AT315" s="57"/>
      <c r="AU315" s="57"/>
      <c r="AV315" s="57"/>
      <c r="AW315" s="57"/>
      <c r="AX315" s="57"/>
      <c r="AY315" s="57"/>
      <c r="AZ315" s="57"/>
      <c r="BA315" s="57"/>
      <c r="BB315" s="57"/>
      <c r="BC315" s="57"/>
      <c r="BD315" s="57"/>
      <c r="BE315" s="58"/>
      <c r="BF315" s="52"/>
      <c r="BG315" s="4"/>
    </row>
    <row r="316" spans="1:59" ht="16.5" customHeight="1" x14ac:dyDescent="0.2">
      <c r="A316" s="42" t="s">
        <v>85</v>
      </c>
      <c r="B316" s="109">
        <v>701</v>
      </c>
      <c r="C316" s="110">
        <v>502</v>
      </c>
      <c r="D316" s="111" t="s">
        <v>331</v>
      </c>
      <c r="E316" s="112" t="s">
        <v>86</v>
      </c>
      <c r="F316" s="112"/>
      <c r="G316" s="86"/>
      <c r="H316" s="113">
        <v>10101</v>
      </c>
      <c r="I316" s="114">
        <v>437890.75</v>
      </c>
      <c r="J316" s="114">
        <v>0</v>
      </c>
      <c r="K316" s="114">
        <v>0</v>
      </c>
      <c r="L316" s="114">
        <v>0</v>
      </c>
      <c r="M316" s="114">
        <v>0</v>
      </c>
      <c r="N316" s="114">
        <v>0</v>
      </c>
      <c r="O316" s="114">
        <v>0</v>
      </c>
      <c r="P316" s="114">
        <v>3600</v>
      </c>
      <c r="Q316" s="114">
        <v>0</v>
      </c>
      <c r="R316" s="114">
        <v>0</v>
      </c>
      <c r="S316" s="114">
        <v>434290.75</v>
      </c>
      <c r="T316" s="114">
        <v>0</v>
      </c>
      <c r="U316" s="115">
        <v>0</v>
      </c>
      <c r="V316" s="90">
        <v>24000</v>
      </c>
      <c r="W316" s="90">
        <v>8000</v>
      </c>
      <c r="X316" s="90">
        <v>8000</v>
      </c>
      <c r="Y316" s="91">
        <v>8000</v>
      </c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4"/>
      <c r="AP316" s="55"/>
      <c r="AQ316" s="56"/>
      <c r="AR316" s="57"/>
      <c r="AS316" s="57"/>
      <c r="AT316" s="57"/>
      <c r="AU316" s="57"/>
      <c r="AV316" s="57"/>
      <c r="AW316" s="57"/>
      <c r="AX316" s="57"/>
      <c r="AY316" s="57"/>
      <c r="AZ316" s="57"/>
      <c r="BA316" s="57"/>
      <c r="BB316" s="57"/>
      <c r="BC316" s="57"/>
      <c r="BD316" s="57"/>
      <c r="BE316" s="58"/>
      <c r="BF316" s="52"/>
      <c r="BG316" s="4"/>
    </row>
    <row r="317" spans="1:59" ht="16.5" customHeight="1" x14ac:dyDescent="0.2">
      <c r="A317" s="42" t="s">
        <v>85</v>
      </c>
      <c r="B317" s="109">
        <v>701</v>
      </c>
      <c r="C317" s="110">
        <v>502</v>
      </c>
      <c r="D317" s="111" t="s">
        <v>354</v>
      </c>
      <c r="E317" s="112" t="s">
        <v>86</v>
      </c>
      <c r="F317" s="112"/>
      <c r="G317" s="86"/>
      <c r="H317" s="113">
        <v>10101</v>
      </c>
      <c r="I317" s="114">
        <v>23288.1</v>
      </c>
      <c r="J317" s="114">
        <v>0</v>
      </c>
      <c r="K317" s="114">
        <v>0</v>
      </c>
      <c r="L317" s="114">
        <v>0</v>
      </c>
      <c r="M317" s="114">
        <v>0</v>
      </c>
      <c r="N317" s="114">
        <v>0</v>
      </c>
      <c r="O317" s="114">
        <v>0</v>
      </c>
      <c r="P317" s="114">
        <v>0</v>
      </c>
      <c r="Q317" s="114">
        <v>0</v>
      </c>
      <c r="R317" s="114">
        <v>0</v>
      </c>
      <c r="S317" s="114">
        <v>23288.1</v>
      </c>
      <c r="T317" s="114">
        <v>0</v>
      </c>
      <c r="U317" s="115">
        <v>0</v>
      </c>
      <c r="V317" s="90">
        <v>10000</v>
      </c>
      <c r="W317" s="90">
        <v>0</v>
      </c>
      <c r="X317" s="90">
        <v>0</v>
      </c>
      <c r="Y317" s="91">
        <v>10000</v>
      </c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4"/>
      <c r="AP317" s="55"/>
      <c r="AQ317" s="56"/>
      <c r="AR317" s="57"/>
      <c r="AS317" s="57"/>
      <c r="AT317" s="57"/>
      <c r="AU317" s="57"/>
      <c r="AV317" s="57"/>
      <c r="AW317" s="57"/>
      <c r="AX317" s="57"/>
      <c r="AY317" s="57"/>
      <c r="AZ317" s="57"/>
      <c r="BA317" s="57"/>
      <c r="BB317" s="57"/>
      <c r="BC317" s="57"/>
      <c r="BD317" s="57"/>
      <c r="BE317" s="58"/>
      <c r="BF317" s="52"/>
      <c r="BG317" s="4"/>
    </row>
    <row r="318" spans="1:59" ht="16.5" customHeight="1" x14ac:dyDescent="0.2">
      <c r="A318" s="42" t="s">
        <v>85</v>
      </c>
      <c r="B318" s="109">
        <v>701</v>
      </c>
      <c r="C318" s="110">
        <v>705</v>
      </c>
      <c r="D318" s="111" t="s">
        <v>96</v>
      </c>
      <c r="E318" s="112" t="s">
        <v>86</v>
      </c>
      <c r="F318" s="112"/>
      <c r="G318" s="86"/>
      <c r="H318" s="113">
        <v>10101</v>
      </c>
      <c r="I318" s="114">
        <v>137919.99</v>
      </c>
      <c r="J318" s="114">
        <v>0</v>
      </c>
      <c r="K318" s="114">
        <v>0</v>
      </c>
      <c r="L318" s="114">
        <v>38600</v>
      </c>
      <c r="M318" s="114">
        <v>0</v>
      </c>
      <c r="N318" s="114">
        <v>0</v>
      </c>
      <c r="O318" s="114">
        <v>9000</v>
      </c>
      <c r="P318" s="114">
        <v>0</v>
      </c>
      <c r="Q318" s="114">
        <v>0</v>
      </c>
      <c r="R318" s="114">
        <v>0</v>
      </c>
      <c r="S318" s="114">
        <v>90319.99</v>
      </c>
      <c r="T318" s="114">
        <v>0</v>
      </c>
      <c r="U318" s="115">
        <v>0</v>
      </c>
      <c r="V318" s="90">
        <v>495661.88</v>
      </c>
      <c r="W318" s="90">
        <v>165220</v>
      </c>
      <c r="X318" s="90">
        <v>165220</v>
      </c>
      <c r="Y318" s="91">
        <v>165221.88</v>
      </c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4"/>
      <c r="AP318" s="55"/>
      <c r="AQ318" s="56"/>
      <c r="AR318" s="57"/>
      <c r="AS318" s="57"/>
      <c r="AT318" s="57"/>
      <c r="AU318" s="57"/>
      <c r="AV318" s="57"/>
      <c r="AW318" s="57"/>
      <c r="AX318" s="57"/>
      <c r="AY318" s="57"/>
      <c r="AZ318" s="57"/>
      <c r="BA318" s="57"/>
      <c r="BB318" s="57"/>
      <c r="BC318" s="57"/>
      <c r="BD318" s="57"/>
      <c r="BE318" s="58"/>
      <c r="BF318" s="52"/>
      <c r="BG318" s="4"/>
    </row>
    <row r="319" spans="1:59" ht="24" customHeight="1" x14ac:dyDescent="0.2">
      <c r="A319" s="42" t="s">
        <v>396</v>
      </c>
      <c r="B319" s="109">
        <v>701</v>
      </c>
      <c r="C319" s="110">
        <v>707</v>
      </c>
      <c r="D319" s="111" t="s">
        <v>332</v>
      </c>
      <c r="E319" s="112" t="s">
        <v>116</v>
      </c>
      <c r="F319" s="112"/>
      <c r="G319" s="86"/>
      <c r="H319" s="113">
        <v>10101</v>
      </c>
      <c r="I319" s="114">
        <v>23000</v>
      </c>
      <c r="J319" s="114">
        <v>0</v>
      </c>
      <c r="K319" s="114">
        <v>0</v>
      </c>
      <c r="L319" s="114">
        <v>0</v>
      </c>
      <c r="M319" s="114">
        <v>0</v>
      </c>
      <c r="N319" s="114">
        <v>0</v>
      </c>
      <c r="O319" s="114">
        <v>0</v>
      </c>
      <c r="P319" s="114">
        <v>0</v>
      </c>
      <c r="Q319" s="114">
        <v>0</v>
      </c>
      <c r="R319" s="114">
        <v>22500</v>
      </c>
      <c r="S319" s="114">
        <v>500</v>
      </c>
      <c r="T319" s="114">
        <v>0</v>
      </c>
      <c r="U319" s="115">
        <v>0</v>
      </c>
      <c r="V319" s="90">
        <v>56000</v>
      </c>
      <c r="W319" s="90">
        <v>56000</v>
      </c>
      <c r="X319" s="90">
        <v>0</v>
      </c>
      <c r="Y319" s="91">
        <v>0</v>
      </c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4"/>
      <c r="AP319" s="55"/>
      <c r="AQ319" s="56"/>
      <c r="AR319" s="57"/>
      <c r="AS319" s="57"/>
      <c r="AT319" s="57"/>
      <c r="AU319" s="57"/>
      <c r="AV319" s="57"/>
      <c r="AW319" s="57"/>
      <c r="AX319" s="57"/>
      <c r="AY319" s="57"/>
      <c r="AZ319" s="57"/>
      <c r="BA319" s="57"/>
      <c r="BB319" s="57"/>
      <c r="BC319" s="57"/>
      <c r="BD319" s="57"/>
      <c r="BE319" s="58"/>
      <c r="BF319" s="52"/>
      <c r="BG319" s="4"/>
    </row>
    <row r="320" spans="1:59" ht="16.5" customHeight="1" x14ac:dyDescent="0.2">
      <c r="A320" s="42" t="s">
        <v>85</v>
      </c>
      <c r="B320" s="109">
        <v>701</v>
      </c>
      <c r="C320" s="110">
        <v>707</v>
      </c>
      <c r="D320" s="111" t="s">
        <v>332</v>
      </c>
      <c r="E320" s="112" t="s">
        <v>86</v>
      </c>
      <c r="F320" s="112"/>
      <c r="G320" s="86"/>
      <c r="H320" s="113">
        <v>10101</v>
      </c>
      <c r="I320" s="114">
        <v>106600</v>
      </c>
      <c r="J320" s="114">
        <v>0</v>
      </c>
      <c r="K320" s="114">
        <v>0</v>
      </c>
      <c r="L320" s="114">
        <v>0</v>
      </c>
      <c r="M320" s="114">
        <v>12620</v>
      </c>
      <c r="N320" s="114">
        <v>0</v>
      </c>
      <c r="O320" s="114">
        <v>0</v>
      </c>
      <c r="P320" s="114">
        <v>0</v>
      </c>
      <c r="Q320" s="114">
        <v>0</v>
      </c>
      <c r="R320" s="114">
        <v>0</v>
      </c>
      <c r="S320" s="114">
        <v>74000</v>
      </c>
      <c r="T320" s="114">
        <v>19980</v>
      </c>
      <c r="U320" s="115">
        <v>0</v>
      </c>
      <c r="V320" s="90">
        <v>0</v>
      </c>
      <c r="W320" s="90">
        <v>0</v>
      </c>
      <c r="X320" s="90">
        <v>0</v>
      </c>
      <c r="Y320" s="91">
        <v>0</v>
      </c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4"/>
      <c r="AP320" s="55"/>
      <c r="AQ320" s="56"/>
      <c r="AR320" s="57"/>
      <c r="AS320" s="57"/>
      <c r="AT320" s="57"/>
      <c r="AU320" s="57"/>
      <c r="AV320" s="57"/>
      <c r="AW320" s="57"/>
      <c r="AX320" s="57"/>
      <c r="AY320" s="57"/>
      <c r="AZ320" s="57"/>
      <c r="BA320" s="57"/>
      <c r="BB320" s="57"/>
      <c r="BC320" s="57"/>
      <c r="BD320" s="57"/>
      <c r="BE320" s="58"/>
      <c r="BF320" s="52"/>
      <c r="BG320" s="4"/>
    </row>
    <row r="321" spans="1:59" ht="18" customHeight="1" x14ac:dyDescent="0.2">
      <c r="A321" s="42" t="s">
        <v>113</v>
      </c>
      <c r="B321" s="109">
        <v>701</v>
      </c>
      <c r="C321" s="110">
        <v>707</v>
      </c>
      <c r="D321" s="111" t="s">
        <v>112</v>
      </c>
      <c r="E321" s="112" t="s">
        <v>114</v>
      </c>
      <c r="F321" s="112"/>
      <c r="G321" s="86"/>
      <c r="H321" s="113">
        <v>10101</v>
      </c>
      <c r="I321" s="114">
        <v>72000</v>
      </c>
      <c r="J321" s="114">
        <v>8000</v>
      </c>
      <c r="K321" s="114">
        <v>8000</v>
      </c>
      <c r="L321" s="114">
        <v>8000</v>
      </c>
      <c r="M321" s="114">
        <v>8000</v>
      </c>
      <c r="N321" s="114">
        <v>8000</v>
      </c>
      <c r="O321" s="114">
        <v>0</v>
      </c>
      <c r="P321" s="114">
        <v>0</v>
      </c>
      <c r="Q321" s="114">
        <v>0</v>
      </c>
      <c r="R321" s="114">
        <v>0</v>
      </c>
      <c r="S321" s="114">
        <v>16000</v>
      </c>
      <c r="T321" s="114">
        <v>8000</v>
      </c>
      <c r="U321" s="115">
        <v>8000</v>
      </c>
      <c r="V321" s="90">
        <v>0</v>
      </c>
      <c r="W321" s="90">
        <v>0</v>
      </c>
      <c r="X321" s="90">
        <v>0</v>
      </c>
      <c r="Y321" s="91">
        <v>0</v>
      </c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4"/>
      <c r="AP321" s="55"/>
      <c r="AQ321" s="56"/>
      <c r="AR321" s="57"/>
      <c r="AS321" s="57"/>
      <c r="AT321" s="57"/>
      <c r="AU321" s="57"/>
      <c r="AV321" s="57"/>
      <c r="AW321" s="57"/>
      <c r="AX321" s="57"/>
      <c r="AY321" s="57"/>
      <c r="AZ321" s="57"/>
      <c r="BA321" s="57"/>
      <c r="BB321" s="57"/>
      <c r="BC321" s="57"/>
      <c r="BD321" s="57"/>
      <c r="BE321" s="58"/>
      <c r="BF321" s="52"/>
      <c r="BG321" s="4"/>
    </row>
    <row r="322" spans="1:59" ht="18" customHeight="1" x14ac:dyDescent="0.2">
      <c r="A322" s="42" t="s">
        <v>110</v>
      </c>
      <c r="B322" s="109">
        <v>701</v>
      </c>
      <c r="C322" s="110">
        <v>707</v>
      </c>
      <c r="D322" s="111" t="s">
        <v>112</v>
      </c>
      <c r="E322" s="112" t="s">
        <v>111</v>
      </c>
      <c r="F322" s="112"/>
      <c r="G322" s="86"/>
      <c r="H322" s="113">
        <v>10101</v>
      </c>
      <c r="I322" s="114">
        <v>10000</v>
      </c>
      <c r="J322" s="114">
        <v>0</v>
      </c>
      <c r="K322" s="114">
        <v>0</v>
      </c>
      <c r="L322" s="114">
        <v>0</v>
      </c>
      <c r="M322" s="114">
        <v>0</v>
      </c>
      <c r="N322" s="114">
        <v>0</v>
      </c>
      <c r="O322" s="114">
        <v>0</v>
      </c>
      <c r="P322" s="114">
        <v>0</v>
      </c>
      <c r="Q322" s="114">
        <v>0</v>
      </c>
      <c r="R322" s="114">
        <v>0</v>
      </c>
      <c r="S322" s="114">
        <v>0</v>
      </c>
      <c r="T322" s="114">
        <v>0</v>
      </c>
      <c r="U322" s="115">
        <v>10000</v>
      </c>
      <c r="V322" s="90">
        <v>7000</v>
      </c>
      <c r="W322" s="90">
        <v>0</v>
      </c>
      <c r="X322" s="90">
        <v>7000</v>
      </c>
      <c r="Y322" s="91">
        <v>0</v>
      </c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4"/>
      <c r="AP322" s="55"/>
      <c r="AQ322" s="56"/>
      <c r="AR322" s="57"/>
      <c r="AS322" s="57"/>
      <c r="AT322" s="57"/>
      <c r="AU322" s="57"/>
      <c r="AV322" s="57"/>
      <c r="AW322" s="57"/>
      <c r="AX322" s="57"/>
      <c r="AY322" s="57"/>
      <c r="AZ322" s="57"/>
      <c r="BA322" s="57"/>
      <c r="BB322" s="57"/>
      <c r="BC322" s="57"/>
      <c r="BD322" s="57"/>
      <c r="BE322" s="58"/>
      <c r="BF322" s="52"/>
      <c r="BG322" s="4"/>
    </row>
    <row r="323" spans="1:59" ht="42.75" customHeight="1" x14ac:dyDescent="0.2">
      <c r="A323" s="42" t="s">
        <v>102</v>
      </c>
      <c r="B323" s="109">
        <v>701</v>
      </c>
      <c r="C323" s="110">
        <v>707</v>
      </c>
      <c r="D323" s="111" t="s">
        <v>333</v>
      </c>
      <c r="E323" s="112" t="s">
        <v>103</v>
      </c>
      <c r="F323" s="112"/>
      <c r="G323" s="86"/>
      <c r="H323" s="113">
        <v>10101</v>
      </c>
      <c r="I323" s="114">
        <v>1982641.88</v>
      </c>
      <c r="J323" s="114">
        <v>165220</v>
      </c>
      <c r="K323" s="114">
        <v>165220</v>
      </c>
      <c r="L323" s="114">
        <v>165220</v>
      </c>
      <c r="M323" s="114">
        <v>165220</v>
      </c>
      <c r="N323" s="114">
        <v>165220</v>
      </c>
      <c r="O323" s="114">
        <v>165220</v>
      </c>
      <c r="P323" s="114">
        <v>165220</v>
      </c>
      <c r="Q323" s="114">
        <v>165220</v>
      </c>
      <c r="R323" s="114">
        <v>165220</v>
      </c>
      <c r="S323" s="114">
        <v>165220</v>
      </c>
      <c r="T323" s="114">
        <v>165220</v>
      </c>
      <c r="U323" s="115">
        <v>165221.88</v>
      </c>
      <c r="V323" s="90">
        <v>18000</v>
      </c>
      <c r="W323" s="90">
        <v>0</v>
      </c>
      <c r="X323" s="90">
        <v>18000</v>
      </c>
      <c r="Y323" s="91">
        <v>0</v>
      </c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4"/>
      <c r="AP323" s="55"/>
      <c r="AQ323" s="56"/>
      <c r="AR323" s="57"/>
      <c r="AS323" s="57"/>
      <c r="AT323" s="57"/>
      <c r="AU323" s="57"/>
      <c r="AV323" s="57"/>
      <c r="AW323" s="57"/>
      <c r="AX323" s="57"/>
      <c r="AY323" s="57"/>
      <c r="AZ323" s="57"/>
      <c r="BA323" s="57"/>
      <c r="BB323" s="57"/>
      <c r="BC323" s="57"/>
      <c r="BD323" s="57"/>
      <c r="BE323" s="58"/>
      <c r="BF323" s="52"/>
      <c r="BG323" s="4"/>
    </row>
    <row r="324" spans="1:59" ht="15.75" customHeight="1" x14ac:dyDescent="0.2">
      <c r="A324" s="42" t="s">
        <v>104</v>
      </c>
      <c r="B324" s="109">
        <v>701</v>
      </c>
      <c r="C324" s="110">
        <v>707</v>
      </c>
      <c r="D324" s="111" t="s">
        <v>767</v>
      </c>
      <c r="E324" s="112" t="s">
        <v>105</v>
      </c>
      <c r="F324" s="112"/>
      <c r="G324" s="86" t="s">
        <v>761</v>
      </c>
      <c r="H324" s="113">
        <v>10112</v>
      </c>
      <c r="I324" s="114">
        <v>15696.5</v>
      </c>
      <c r="J324" s="114">
        <v>0</v>
      </c>
      <c r="K324" s="114">
        <v>0</v>
      </c>
      <c r="L324" s="114">
        <v>0</v>
      </c>
      <c r="M324" s="114">
        <v>0</v>
      </c>
      <c r="N324" s="114">
        <v>0</v>
      </c>
      <c r="O324" s="114">
        <v>0</v>
      </c>
      <c r="P324" s="114">
        <v>0</v>
      </c>
      <c r="Q324" s="114">
        <v>0</v>
      </c>
      <c r="R324" s="114">
        <v>0</v>
      </c>
      <c r="S324" s="114">
        <v>15696.5</v>
      </c>
      <c r="T324" s="114">
        <v>0</v>
      </c>
      <c r="U324" s="115">
        <v>0</v>
      </c>
      <c r="V324" s="90">
        <v>0</v>
      </c>
      <c r="W324" s="90">
        <v>0</v>
      </c>
      <c r="X324" s="90">
        <v>0</v>
      </c>
      <c r="Y324" s="91">
        <v>0</v>
      </c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4"/>
      <c r="AP324" s="55"/>
      <c r="AQ324" s="56"/>
      <c r="AR324" s="57"/>
      <c r="AS324" s="57"/>
      <c r="AT324" s="57"/>
      <c r="AU324" s="57"/>
      <c r="AV324" s="57"/>
      <c r="AW324" s="57"/>
      <c r="AX324" s="57"/>
      <c r="AY324" s="57"/>
      <c r="AZ324" s="57"/>
      <c r="BA324" s="57"/>
      <c r="BB324" s="57"/>
      <c r="BC324" s="57"/>
      <c r="BD324" s="57"/>
      <c r="BE324" s="58"/>
      <c r="BF324" s="52"/>
      <c r="BG324" s="4"/>
    </row>
    <row r="325" spans="1:59" ht="15.75" customHeight="1" x14ac:dyDescent="0.2">
      <c r="A325" s="42" t="s">
        <v>104</v>
      </c>
      <c r="B325" s="109">
        <v>701</v>
      </c>
      <c r="C325" s="110">
        <v>707</v>
      </c>
      <c r="D325" s="111" t="s">
        <v>767</v>
      </c>
      <c r="E325" s="112" t="s">
        <v>105</v>
      </c>
      <c r="F325" s="112"/>
      <c r="G325" s="86" t="s">
        <v>761</v>
      </c>
      <c r="H325" s="113">
        <v>10306</v>
      </c>
      <c r="I325" s="114">
        <v>298233.5</v>
      </c>
      <c r="J325" s="114">
        <v>0</v>
      </c>
      <c r="K325" s="114">
        <v>0</v>
      </c>
      <c r="L325" s="114">
        <v>0</v>
      </c>
      <c r="M325" s="114">
        <v>0</v>
      </c>
      <c r="N325" s="114">
        <v>0</v>
      </c>
      <c r="O325" s="114">
        <v>0</v>
      </c>
      <c r="P325" s="114">
        <v>0</v>
      </c>
      <c r="Q325" s="114">
        <v>0</v>
      </c>
      <c r="R325" s="114">
        <v>0</v>
      </c>
      <c r="S325" s="114">
        <v>298233.5</v>
      </c>
      <c r="T325" s="114">
        <v>0</v>
      </c>
      <c r="U325" s="115">
        <v>0</v>
      </c>
      <c r="V325" s="90">
        <v>0</v>
      </c>
      <c r="W325" s="90">
        <v>0</v>
      </c>
      <c r="X325" s="90">
        <v>0</v>
      </c>
      <c r="Y325" s="91">
        <v>0</v>
      </c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4"/>
      <c r="AP325" s="55"/>
      <c r="AQ325" s="56"/>
      <c r="AR325" s="57"/>
      <c r="AS325" s="57"/>
      <c r="AT325" s="57"/>
      <c r="AU325" s="57"/>
      <c r="AV325" s="57"/>
      <c r="AW325" s="57"/>
      <c r="AX325" s="57"/>
      <c r="AY325" s="57"/>
      <c r="AZ325" s="57"/>
      <c r="BA325" s="57"/>
      <c r="BB325" s="57"/>
      <c r="BC325" s="57"/>
      <c r="BD325" s="57"/>
      <c r="BE325" s="58"/>
      <c r="BF325" s="52"/>
      <c r="BG325" s="4"/>
    </row>
    <row r="326" spans="1:59" ht="16.5" customHeight="1" x14ac:dyDescent="0.2">
      <c r="A326" s="42" t="s">
        <v>85</v>
      </c>
      <c r="B326" s="109">
        <v>701</v>
      </c>
      <c r="C326" s="110">
        <v>707</v>
      </c>
      <c r="D326" s="111" t="s">
        <v>405</v>
      </c>
      <c r="E326" s="112" t="s">
        <v>86</v>
      </c>
      <c r="F326" s="112"/>
      <c r="G326" s="86"/>
      <c r="H326" s="113">
        <v>10101</v>
      </c>
      <c r="I326" s="114">
        <v>90000</v>
      </c>
      <c r="J326" s="114">
        <v>0</v>
      </c>
      <c r="K326" s="114">
        <v>0</v>
      </c>
      <c r="L326" s="114">
        <v>0</v>
      </c>
      <c r="M326" s="114">
        <v>0</v>
      </c>
      <c r="N326" s="114">
        <v>0</v>
      </c>
      <c r="O326" s="114">
        <v>0</v>
      </c>
      <c r="P326" s="114">
        <v>0</v>
      </c>
      <c r="Q326" s="114">
        <v>0</v>
      </c>
      <c r="R326" s="114">
        <v>0</v>
      </c>
      <c r="S326" s="114">
        <v>90000</v>
      </c>
      <c r="T326" s="114">
        <v>0</v>
      </c>
      <c r="U326" s="115">
        <v>0</v>
      </c>
      <c r="V326" s="90">
        <v>6000</v>
      </c>
      <c r="W326" s="90">
        <v>0</v>
      </c>
      <c r="X326" s="90">
        <v>0</v>
      </c>
      <c r="Y326" s="91">
        <v>6000</v>
      </c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4"/>
      <c r="AP326" s="55"/>
      <c r="AQ326" s="56"/>
      <c r="AR326" s="57"/>
      <c r="AS326" s="57"/>
      <c r="AT326" s="57"/>
      <c r="AU326" s="57"/>
      <c r="AV326" s="57"/>
      <c r="AW326" s="57"/>
      <c r="AX326" s="57"/>
      <c r="AY326" s="57"/>
      <c r="AZ326" s="57"/>
      <c r="BA326" s="57"/>
      <c r="BB326" s="57"/>
      <c r="BC326" s="57"/>
      <c r="BD326" s="57"/>
      <c r="BE326" s="58"/>
      <c r="BF326" s="52"/>
      <c r="BG326" s="4"/>
    </row>
    <row r="327" spans="1:59" ht="24" customHeight="1" x14ac:dyDescent="0.2">
      <c r="A327" s="42" t="s">
        <v>474</v>
      </c>
      <c r="B327" s="109">
        <v>701</v>
      </c>
      <c r="C327" s="110">
        <v>707</v>
      </c>
      <c r="D327" s="111" t="s">
        <v>405</v>
      </c>
      <c r="E327" s="112" t="s">
        <v>115</v>
      </c>
      <c r="F327" s="112"/>
      <c r="G327" s="86"/>
      <c r="H327" s="113">
        <v>10101</v>
      </c>
      <c r="I327" s="114">
        <v>70000</v>
      </c>
      <c r="J327" s="114">
        <v>0</v>
      </c>
      <c r="K327" s="114">
        <v>0</v>
      </c>
      <c r="L327" s="114">
        <v>0</v>
      </c>
      <c r="M327" s="114">
        <v>0</v>
      </c>
      <c r="N327" s="114">
        <v>0</v>
      </c>
      <c r="O327" s="114">
        <v>0</v>
      </c>
      <c r="P327" s="114">
        <v>70000</v>
      </c>
      <c r="Q327" s="114">
        <v>0</v>
      </c>
      <c r="R327" s="114">
        <v>0</v>
      </c>
      <c r="S327" s="114">
        <v>0</v>
      </c>
      <c r="T327" s="114">
        <v>0</v>
      </c>
      <c r="U327" s="115">
        <v>0</v>
      </c>
      <c r="V327" s="90">
        <v>0</v>
      </c>
      <c r="W327" s="90">
        <v>0</v>
      </c>
      <c r="X327" s="90">
        <v>0</v>
      </c>
      <c r="Y327" s="91">
        <v>0</v>
      </c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4"/>
      <c r="AP327" s="55"/>
      <c r="AQ327" s="56"/>
      <c r="AR327" s="57"/>
      <c r="AS327" s="57"/>
      <c r="AT327" s="57"/>
      <c r="AU327" s="57"/>
      <c r="AV327" s="57"/>
      <c r="AW327" s="57"/>
      <c r="AX327" s="57"/>
      <c r="AY327" s="57"/>
      <c r="AZ327" s="57"/>
      <c r="BA327" s="57"/>
      <c r="BB327" s="57"/>
      <c r="BC327" s="57"/>
      <c r="BD327" s="57"/>
      <c r="BE327" s="58"/>
      <c r="BF327" s="52"/>
      <c r="BG327" s="4"/>
    </row>
    <row r="328" spans="1:59" ht="16.5" customHeight="1" x14ac:dyDescent="0.2">
      <c r="A328" s="42" t="s">
        <v>85</v>
      </c>
      <c r="B328" s="109">
        <v>701</v>
      </c>
      <c r="C328" s="110">
        <v>707</v>
      </c>
      <c r="D328" s="111" t="s">
        <v>406</v>
      </c>
      <c r="E328" s="112" t="s">
        <v>86</v>
      </c>
      <c r="F328" s="112"/>
      <c r="G328" s="86"/>
      <c r="H328" s="113">
        <v>10101</v>
      </c>
      <c r="I328" s="114">
        <v>6000</v>
      </c>
      <c r="J328" s="114">
        <v>0</v>
      </c>
      <c r="K328" s="114">
        <v>0</v>
      </c>
      <c r="L328" s="114">
        <v>0</v>
      </c>
      <c r="M328" s="114">
        <v>0</v>
      </c>
      <c r="N328" s="114">
        <v>0</v>
      </c>
      <c r="O328" s="114">
        <v>0</v>
      </c>
      <c r="P328" s="114">
        <v>0</v>
      </c>
      <c r="Q328" s="114">
        <v>0</v>
      </c>
      <c r="R328" s="114">
        <v>0</v>
      </c>
      <c r="S328" s="114">
        <v>6000</v>
      </c>
      <c r="T328" s="114">
        <v>0</v>
      </c>
      <c r="U328" s="115">
        <v>0</v>
      </c>
      <c r="V328" s="90">
        <v>0</v>
      </c>
      <c r="W328" s="90">
        <v>0</v>
      </c>
      <c r="X328" s="90">
        <v>0</v>
      </c>
      <c r="Y328" s="91">
        <v>0</v>
      </c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4"/>
      <c r="AP328" s="55"/>
      <c r="AQ328" s="56"/>
      <c r="AR328" s="57"/>
      <c r="AS328" s="57"/>
      <c r="AT328" s="57"/>
      <c r="AU328" s="57"/>
      <c r="AV328" s="57"/>
      <c r="AW328" s="57"/>
      <c r="AX328" s="57"/>
      <c r="AY328" s="57"/>
      <c r="AZ328" s="57"/>
      <c r="BA328" s="57"/>
      <c r="BB328" s="57"/>
      <c r="BC328" s="57"/>
      <c r="BD328" s="57"/>
      <c r="BE328" s="58"/>
      <c r="BF328" s="52"/>
      <c r="BG328" s="4"/>
    </row>
    <row r="329" spans="1:59" ht="24" customHeight="1" x14ac:dyDescent="0.2">
      <c r="A329" s="42" t="s">
        <v>396</v>
      </c>
      <c r="B329" s="109">
        <v>701</v>
      </c>
      <c r="C329" s="110">
        <v>707</v>
      </c>
      <c r="D329" s="111" t="s">
        <v>408</v>
      </c>
      <c r="E329" s="112" t="s">
        <v>116</v>
      </c>
      <c r="F329" s="112"/>
      <c r="G329" s="86"/>
      <c r="H329" s="113">
        <v>10101</v>
      </c>
      <c r="I329" s="114">
        <v>7000</v>
      </c>
      <c r="J329" s="114">
        <v>0</v>
      </c>
      <c r="K329" s="114">
        <v>0</v>
      </c>
      <c r="L329" s="114">
        <v>0</v>
      </c>
      <c r="M329" s="114">
        <v>0</v>
      </c>
      <c r="N329" s="114">
        <v>0</v>
      </c>
      <c r="O329" s="114">
        <v>0</v>
      </c>
      <c r="P329" s="114">
        <v>0</v>
      </c>
      <c r="Q329" s="114">
        <v>0</v>
      </c>
      <c r="R329" s="114">
        <v>0</v>
      </c>
      <c r="S329" s="114">
        <v>0</v>
      </c>
      <c r="T329" s="114">
        <v>7000</v>
      </c>
      <c r="U329" s="115">
        <v>0</v>
      </c>
      <c r="V329" s="90">
        <v>0</v>
      </c>
      <c r="W329" s="90">
        <v>0</v>
      </c>
      <c r="X329" s="90">
        <v>0</v>
      </c>
      <c r="Y329" s="91">
        <v>0</v>
      </c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4"/>
      <c r="AP329" s="55"/>
      <c r="AQ329" s="56"/>
      <c r="AR329" s="57"/>
      <c r="AS329" s="57"/>
      <c r="AT329" s="57"/>
      <c r="AU329" s="57"/>
      <c r="AV329" s="57"/>
      <c r="AW329" s="57"/>
      <c r="AX329" s="57"/>
      <c r="AY329" s="57"/>
      <c r="AZ329" s="57"/>
      <c r="BA329" s="57"/>
      <c r="BB329" s="57"/>
      <c r="BC329" s="57"/>
      <c r="BD329" s="57"/>
      <c r="BE329" s="58"/>
      <c r="BF329" s="52"/>
      <c r="BG329" s="4"/>
    </row>
    <row r="330" spans="1:59" ht="16.5" customHeight="1" x14ac:dyDescent="0.2">
      <c r="A330" s="42" t="s">
        <v>85</v>
      </c>
      <c r="B330" s="109">
        <v>701</v>
      </c>
      <c r="C330" s="110">
        <v>707</v>
      </c>
      <c r="D330" s="111" t="s">
        <v>408</v>
      </c>
      <c r="E330" s="112" t="s">
        <v>86</v>
      </c>
      <c r="F330" s="112"/>
      <c r="G330" s="86"/>
      <c r="H330" s="113">
        <v>10101</v>
      </c>
      <c r="I330" s="114">
        <v>18000</v>
      </c>
      <c r="J330" s="114">
        <v>0</v>
      </c>
      <c r="K330" s="114">
        <v>0</v>
      </c>
      <c r="L330" s="114">
        <v>0</v>
      </c>
      <c r="M330" s="114">
        <v>0</v>
      </c>
      <c r="N330" s="114">
        <v>0</v>
      </c>
      <c r="O330" s="114">
        <v>0</v>
      </c>
      <c r="P330" s="114">
        <v>0</v>
      </c>
      <c r="Q330" s="114">
        <v>0</v>
      </c>
      <c r="R330" s="114">
        <v>0</v>
      </c>
      <c r="S330" s="114">
        <v>0</v>
      </c>
      <c r="T330" s="114">
        <v>18000</v>
      </c>
      <c r="U330" s="115">
        <v>0</v>
      </c>
      <c r="V330" s="90">
        <v>0</v>
      </c>
      <c r="W330" s="90">
        <v>0</v>
      </c>
      <c r="X330" s="90">
        <v>0</v>
      </c>
      <c r="Y330" s="91">
        <v>0</v>
      </c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4"/>
      <c r="AP330" s="55"/>
      <c r="AQ330" s="56"/>
      <c r="AR330" s="57"/>
      <c r="AS330" s="57"/>
      <c r="AT330" s="57"/>
      <c r="AU330" s="57"/>
      <c r="AV330" s="57"/>
      <c r="AW330" s="57"/>
      <c r="AX330" s="57"/>
      <c r="AY330" s="57"/>
      <c r="AZ330" s="57"/>
      <c r="BA330" s="57"/>
      <c r="BB330" s="57"/>
      <c r="BC330" s="57"/>
      <c r="BD330" s="57"/>
      <c r="BE330" s="58"/>
      <c r="BF330" s="52"/>
      <c r="BG330" s="4"/>
    </row>
    <row r="331" spans="1:59" ht="15.75" customHeight="1" x14ac:dyDescent="0.2">
      <c r="A331" s="42" t="s">
        <v>397</v>
      </c>
      <c r="B331" s="109">
        <v>701</v>
      </c>
      <c r="C331" s="110">
        <v>1004</v>
      </c>
      <c r="D331" s="111" t="s">
        <v>355</v>
      </c>
      <c r="E331" s="112" t="s">
        <v>356</v>
      </c>
      <c r="F331" s="112"/>
      <c r="G331" s="86" t="s">
        <v>690</v>
      </c>
      <c r="H331" s="113">
        <v>10111</v>
      </c>
      <c r="I331" s="114">
        <v>49840.87</v>
      </c>
      <c r="J331" s="114">
        <v>0</v>
      </c>
      <c r="K331" s="114">
        <v>0</v>
      </c>
      <c r="L331" s="114">
        <v>0</v>
      </c>
      <c r="M331" s="114">
        <v>49840.87</v>
      </c>
      <c r="N331" s="114">
        <v>0</v>
      </c>
      <c r="O331" s="114">
        <v>0</v>
      </c>
      <c r="P331" s="114">
        <v>0</v>
      </c>
      <c r="Q331" s="114">
        <v>0</v>
      </c>
      <c r="R331" s="114">
        <v>0</v>
      </c>
      <c r="S331" s="114">
        <v>0</v>
      </c>
      <c r="T331" s="114">
        <v>0</v>
      </c>
      <c r="U331" s="115">
        <v>0</v>
      </c>
      <c r="V331" s="90">
        <v>0</v>
      </c>
      <c r="W331" s="90">
        <v>0</v>
      </c>
      <c r="X331" s="90">
        <v>0</v>
      </c>
      <c r="Y331" s="91">
        <v>0</v>
      </c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4"/>
      <c r="AP331" s="55"/>
      <c r="AQ331" s="56"/>
      <c r="AR331" s="57"/>
      <c r="AS331" s="57"/>
      <c r="AT331" s="57"/>
      <c r="AU331" s="57"/>
      <c r="AV331" s="57"/>
      <c r="AW331" s="57"/>
      <c r="AX331" s="57"/>
      <c r="AY331" s="57"/>
      <c r="AZ331" s="57"/>
      <c r="BA331" s="57"/>
      <c r="BB331" s="57"/>
      <c r="BC331" s="57"/>
      <c r="BD331" s="57"/>
      <c r="BE331" s="58"/>
      <c r="BF331" s="52"/>
      <c r="BG331" s="4"/>
    </row>
    <row r="332" spans="1:59" ht="15.75" customHeight="1" x14ac:dyDescent="0.2">
      <c r="A332" s="42" t="s">
        <v>397</v>
      </c>
      <c r="B332" s="109">
        <v>701</v>
      </c>
      <c r="C332" s="110">
        <v>1004</v>
      </c>
      <c r="D332" s="111" t="s">
        <v>355</v>
      </c>
      <c r="E332" s="112" t="s">
        <v>356</v>
      </c>
      <c r="F332" s="112"/>
      <c r="G332" s="86" t="s">
        <v>690</v>
      </c>
      <c r="H332" s="113">
        <v>10306</v>
      </c>
      <c r="I332" s="114">
        <v>946976.62</v>
      </c>
      <c r="J332" s="114">
        <v>0</v>
      </c>
      <c r="K332" s="114">
        <v>0</v>
      </c>
      <c r="L332" s="114">
        <v>0</v>
      </c>
      <c r="M332" s="114">
        <v>946976.62</v>
      </c>
      <c r="N332" s="114">
        <v>0</v>
      </c>
      <c r="O332" s="114">
        <v>0</v>
      </c>
      <c r="P332" s="114">
        <v>0</v>
      </c>
      <c r="Q332" s="114">
        <v>0</v>
      </c>
      <c r="R332" s="114">
        <v>0</v>
      </c>
      <c r="S332" s="114">
        <v>0</v>
      </c>
      <c r="T332" s="114">
        <v>0</v>
      </c>
      <c r="U332" s="115">
        <v>0</v>
      </c>
      <c r="V332" s="90">
        <v>1709054.05</v>
      </c>
      <c r="W332" s="90">
        <v>452700</v>
      </c>
      <c r="X332" s="90">
        <v>569430</v>
      </c>
      <c r="Y332" s="91">
        <v>686924.05</v>
      </c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4"/>
      <c r="AP332" s="55"/>
      <c r="AQ332" s="56"/>
      <c r="AR332" s="57"/>
      <c r="AS332" s="57"/>
      <c r="AT332" s="57"/>
      <c r="AU332" s="57"/>
      <c r="AV332" s="57"/>
      <c r="AW332" s="57"/>
      <c r="AX332" s="57"/>
      <c r="AY332" s="57"/>
      <c r="AZ332" s="57"/>
      <c r="BA332" s="57"/>
      <c r="BB332" s="57"/>
      <c r="BC332" s="57"/>
      <c r="BD332" s="57"/>
      <c r="BE332" s="58"/>
      <c r="BF332" s="52"/>
      <c r="BG332" s="4"/>
    </row>
    <row r="333" spans="1:59" ht="18" customHeight="1" x14ac:dyDescent="0.2">
      <c r="A333" s="42" t="s">
        <v>110</v>
      </c>
      <c r="B333" s="109">
        <v>701</v>
      </c>
      <c r="C333" s="110">
        <v>1102</v>
      </c>
      <c r="D333" s="111" t="s">
        <v>334</v>
      </c>
      <c r="E333" s="112" t="s">
        <v>111</v>
      </c>
      <c r="F333" s="112"/>
      <c r="G333" s="86"/>
      <c r="H333" s="113">
        <v>10101</v>
      </c>
      <c r="I333" s="114">
        <v>16000</v>
      </c>
      <c r="J333" s="114">
        <v>0</v>
      </c>
      <c r="K333" s="114">
        <v>0</v>
      </c>
      <c r="L333" s="114">
        <v>0</v>
      </c>
      <c r="M333" s="114">
        <v>0</v>
      </c>
      <c r="N333" s="114">
        <v>0</v>
      </c>
      <c r="O333" s="114">
        <v>0</v>
      </c>
      <c r="P333" s="114">
        <v>0</v>
      </c>
      <c r="Q333" s="114">
        <v>9000</v>
      </c>
      <c r="R333" s="114">
        <v>0</v>
      </c>
      <c r="S333" s="114">
        <v>1000</v>
      </c>
      <c r="T333" s="114">
        <v>0</v>
      </c>
      <c r="U333" s="115">
        <v>6000</v>
      </c>
      <c r="V333" s="90">
        <v>0</v>
      </c>
      <c r="W333" s="90">
        <v>0</v>
      </c>
      <c r="X333" s="90">
        <v>0</v>
      </c>
      <c r="Y333" s="91">
        <v>0</v>
      </c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4"/>
      <c r="AP333" s="55"/>
      <c r="AQ333" s="56"/>
      <c r="AR333" s="57"/>
      <c r="AS333" s="57"/>
      <c r="AT333" s="57"/>
      <c r="AU333" s="57"/>
      <c r="AV333" s="57"/>
      <c r="AW333" s="57"/>
      <c r="AX333" s="57"/>
      <c r="AY333" s="57"/>
      <c r="AZ333" s="57"/>
      <c r="BA333" s="57"/>
      <c r="BB333" s="57"/>
      <c r="BC333" s="57"/>
      <c r="BD333" s="57"/>
      <c r="BE333" s="58"/>
      <c r="BF333" s="52"/>
      <c r="BG333" s="4"/>
    </row>
    <row r="334" spans="1:59" ht="24" customHeight="1" x14ac:dyDescent="0.2">
      <c r="A334" s="42" t="s">
        <v>396</v>
      </c>
      <c r="B334" s="109">
        <v>701</v>
      </c>
      <c r="C334" s="110">
        <v>1102</v>
      </c>
      <c r="D334" s="111" t="s">
        <v>335</v>
      </c>
      <c r="E334" s="112" t="s">
        <v>116</v>
      </c>
      <c r="F334" s="112"/>
      <c r="G334" s="86"/>
      <c r="H334" s="113">
        <v>10101</v>
      </c>
      <c r="I334" s="114">
        <v>200000</v>
      </c>
      <c r="J334" s="114">
        <v>0</v>
      </c>
      <c r="K334" s="114">
        <v>30000</v>
      </c>
      <c r="L334" s="114">
        <v>4800</v>
      </c>
      <c r="M334" s="114">
        <v>22500</v>
      </c>
      <c r="N334" s="114">
        <v>0</v>
      </c>
      <c r="O334" s="114">
        <v>13500</v>
      </c>
      <c r="P334" s="114">
        <v>22500</v>
      </c>
      <c r="Q334" s="114">
        <v>0</v>
      </c>
      <c r="R334" s="114">
        <v>0</v>
      </c>
      <c r="S334" s="114">
        <v>106700</v>
      </c>
      <c r="T334" s="114">
        <v>0</v>
      </c>
      <c r="U334" s="115">
        <v>0</v>
      </c>
      <c r="V334" s="90">
        <v>516134.33</v>
      </c>
      <c r="W334" s="90">
        <v>136715.4</v>
      </c>
      <c r="X334" s="90">
        <v>171967.86</v>
      </c>
      <c r="Y334" s="91">
        <v>207451.07</v>
      </c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4"/>
      <c r="AP334" s="55"/>
      <c r="AQ334" s="56"/>
      <c r="AR334" s="57"/>
      <c r="AS334" s="57"/>
      <c r="AT334" s="57"/>
      <c r="AU334" s="57"/>
      <c r="AV334" s="57"/>
      <c r="AW334" s="57"/>
      <c r="AX334" s="57"/>
      <c r="AY334" s="57"/>
      <c r="AZ334" s="57"/>
      <c r="BA334" s="57"/>
      <c r="BB334" s="57"/>
      <c r="BC334" s="57"/>
      <c r="BD334" s="57"/>
      <c r="BE334" s="58"/>
      <c r="BF334" s="52"/>
      <c r="BG334" s="4"/>
    </row>
    <row r="335" spans="1:59" ht="16.5" customHeight="1" x14ac:dyDescent="0.2">
      <c r="A335" s="42" t="s">
        <v>85</v>
      </c>
      <c r="B335" s="109">
        <v>701</v>
      </c>
      <c r="C335" s="110">
        <v>1102</v>
      </c>
      <c r="D335" s="111" t="s">
        <v>335</v>
      </c>
      <c r="E335" s="112" t="s">
        <v>86</v>
      </c>
      <c r="F335" s="112"/>
      <c r="G335" s="86"/>
      <c r="H335" s="113">
        <v>10101</v>
      </c>
      <c r="I335" s="114">
        <v>144000</v>
      </c>
      <c r="J335" s="114">
        <v>10000</v>
      </c>
      <c r="K335" s="114">
        <v>75000</v>
      </c>
      <c r="L335" s="114">
        <v>0</v>
      </c>
      <c r="M335" s="114">
        <v>0</v>
      </c>
      <c r="N335" s="114">
        <v>0</v>
      </c>
      <c r="O335" s="114">
        <v>2790</v>
      </c>
      <c r="P335" s="114">
        <v>0</v>
      </c>
      <c r="Q335" s="114">
        <v>13060</v>
      </c>
      <c r="R335" s="114">
        <v>0</v>
      </c>
      <c r="S335" s="114">
        <v>43150</v>
      </c>
      <c r="T335" s="114">
        <v>0</v>
      </c>
      <c r="U335" s="115">
        <v>0</v>
      </c>
      <c r="V335" s="90">
        <v>136456.15</v>
      </c>
      <c r="W335" s="90">
        <v>33497.42</v>
      </c>
      <c r="X335" s="90">
        <v>43497.42</v>
      </c>
      <c r="Y335" s="91">
        <v>59461.31</v>
      </c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4"/>
      <c r="AP335" s="55"/>
      <c r="AQ335" s="56"/>
      <c r="AR335" s="57"/>
      <c r="AS335" s="57"/>
      <c r="AT335" s="57"/>
      <c r="AU335" s="57"/>
      <c r="AV335" s="57"/>
      <c r="AW335" s="57"/>
      <c r="AX335" s="57"/>
      <c r="AY335" s="57"/>
      <c r="AZ335" s="57"/>
      <c r="BA335" s="57"/>
      <c r="BB335" s="57"/>
      <c r="BC335" s="57"/>
      <c r="BD335" s="57"/>
      <c r="BE335" s="58"/>
      <c r="BF335" s="52"/>
      <c r="BG335" s="4"/>
    </row>
    <row r="336" spans="1:59" ht="16.5" customHeight="1" x14ac:dyDescent="0.2">
      <c r="A336" s="42" t="s">
        <v>85</v>
      </c>
      <c r="B336" s="109">
        <v>701</v>
      </c>
      <c r="C336" s="110">
        <v>1102</v>
      </c>
      <c r="D336" s="111" t="s">
        <v>336</v>
      </c>
      <c r="E336" s="112" t="s">
        <v>86</v>
      </c>
      <c r="F336" s="112"/>
      <c r="G336" s="86"/>
      <c r="H336" s="113">
        <v>10101</v>
      </c>
      <c r="I336" s="114">
        <v>195000</v>
      </c>
      <c r="J336" s="114">
        <v>0</v>
      </c>
      <c r="K336" s="114">
        <v>0</v>
      </c>
      <c r="L336" s="114">
        <v>0</v>
      </c>
      <c r="M336" s="114">
        <v>0</v>
      </c>
      <c r="N336" s="114">
        <v>0</v>
      </c>
      <c r="O336" s="114">
        <v>0</v>
      </c>
      <c r="P336" s="114">
        <v>0</v>
      </c>
      <c r="Q336" s="114">
        <v>0</v>
      </c>
      <c r="R336" s="114">
        <v>0</v>
      </c>
      <c r="S336" s="114">
        <v>195000</v>
      </c>
      <c r="T336" s="114">
        <v>0</v>
      </c>
      <c r="U336" s="115">
        <v>0</v>
      </c>
      <c r="V336" s="90">
        <v>0</v>
      </c>
      <c r="W336" s="90">
        <v>0</v>
      </c>
      <c r="X336" s="90">
        <v>0</v>
      </c>
      <c r="Y336" s="91">
        <v>0</v>
      </c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4"/>
      <c r="AP336" s="55"/>
      <c r="AQ336" s="56"/>
      <c r="AR336" s="57"/>
      <c r="AS336" s="57"/>
      <c r="AT336" s="57"/>
      <c r="AU336" s="57"/>
      <c r="AV336" s="57"/>
      <c r="AW336" s="57"/>
      <c r="AX336" s="57"/>
      <c r="AY336" s="57"/>
      <c r="AZ336" s="57"/>
      <c r="BA336" s="57"/>
      <c r="BB336" s="57"/>
      <c r="BC336" s="57"/>
      <c r="BD336" s="57"/>
      <c r="BE336" s="58"/>
      <c r="BF336" s="52"/>
      <c r="BG336" s="4"/>
    </row>
    <row r="337" spans="1:59" ht="16.5" customHeight="1" x14ac:dyDescent="0.2">
      <c r="A337" s="42" t="s">
        <v>85</v>
      </c>
      <c r="B337" s="109">
        <v>702</v>
      </c>
      <c r="C337" s="110">
        <v>113</v>
      </c>
      <c r="D337" s="111" t="s">
        <v>500</v>
      </c>
      <c r="E337" s="112" t="s">
        <v>86</v>
      </c>
      <c r="F337" s="112"/>
      <c r="G337" s="86"/>
      <c r="H337" s="113">
        <v>10101</v>
      </c>
      <c r="I337" s="114">
        <v>8000</v>
      </c>
      <c r="J337" s="114">
        <v>0</v>
      </c>
      <c r="K337" s="114">
        <v>0</v>
      </c>
      <c r="L337" s="114">
        <v>0</v>
      </c>
      <c r="M337" s="114">
        <v>0</v>
      </c>
      <c r="N337" s="114">
        <v>0</v>
      </c>
      <c r="O337" s="114">
        <v>0</v>
      </c>
      <c r="P337" s="114">
        <v>0</v>
      </c>
      <c r="Q337" s="114">
        <v>0</v>
      </c>
      <c r="R337" s="114">
        <v>0</v>
      </c>
      <c r="S337" s="114">
        <v>8000</v>
      </c>
      <c r="T337" s="114">
        <v>0</v>
      </c>
      <c r="U337" s="115">
        <v>0</v>
      </c>
      <c r="V337" s="90">
        <v>75000</v>
      </c>
      <c r="W337" s="90">
        <v>10000</v>
      </c>
      <c r="X337" s="90">
        <v>65000</v>
      </c>
      <c r="Y337" s="91">
        <v>0</v>
      </c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4"/>
      <c r="AP337" s="55"/>
      <c r="AQ337" s="56"/>
      <c r="AR337" s="57"/>
      <c r="AS337" s="57"/>
      <c r="AT337" s="57"/>
      <c r="AU337" s="57"/>
      <c r="AV337" s="57"/>
      <c r="AW337" s="57"/>
      <c r="AX337" s="57"/>
      <c r="AY337" s="57"/>
      <c r="AZ337" s="57"/>
      <c r="BA337" s="57"/>
      <c r="BB337" s="57"/>
      <c r="BC337" s="57"/>
      <c r="BD337" s="57"/>
      <c r="BE337" s="58"/>
      <c r="BF337" s="52"/>
      <c r="BG337" s="4"/>
    </row>
    <row r="338" spans="1:59" ht="16.5" customHeight="1" x14ac:dyDescent="0.2">
      <c r="A338" s="42" t="s">
        <v>85</v>
      </c>
      <c r="B338" s="109">
        <v>702</v>
      </c>
      <c r="C338" s="110">
        <v>113</v>
      </c>
      <c r="D338" s="111" t="s">
        <v>117</v>
      </c>
      <c r="E338" s="112" t="s">
        <v>86</v>
      </c>
      <c r="F338" s="112"/>
      <c r="G338" s="86"/>
      <c r="H338" s="113">
        <v>10101</v>
      </c>
      <c r="I338" s="114">
        <v>111980</v>
      </c>
      <c r="J338" s="114">
        <v>0</v>
      </c>
      <c r="K338" s="114">
        <v>111980</v>
      </c>
      <c r="L338" s="114">
        <v>0</v>
      </c>
      <c r="M338" s="114">
        <v>0</v>
      </c>
      <c r="N338" s="114">
        <v>0</v>
      </c>
      <c r="O338" s="114">
        <v>0</v>
      </c>
      <c r="P338" s="114">
        <v>0</v>
      </c>
      <c r="Q338" s="114">
        <v>0</v>
      </c>
      <c r="R338" s="114">
        <v>0</v>
      </c>
      <c r="S338" s="114">
        <v>0</v>
      </c>
      <c r="T338" s="114">
        <v>0</v>
      </c>
      <c r="U338" s="115">
        <v>0</v>
      </c>
      <c r="V338" s="90">
        <v>0</v>
      </c>
      <c r="W338" s="90">
        <v>0</v>
      </c>
      <c r="X338" s="90">
        <v>0</v>
      </c>
      <c r="Y338" s="91">
        <v>0</v>
      </c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4"/>
      <c r="AP338" s="55"/>
      <c r="AQ338" s="56"/>
      <c r="AR338" s="57"/>
      <c r="AS338" s="57"/>
      <c r="AT338" s="57"/>
      <c r="AU338" s="57"/>
      <c r="AV338" s="57"/>
      <c r="AW338" s="57"/>
      <c r="AX338" s="57"/>
      <c r="AY338" s="57"/>
      <c r="AZ338" s="57"/>
      <c r="BA338" s="57"/>
      <c r="BB338" s="57"/>
      <c r="BC338" s="57"/>
      <c r="BD338" s="57"/>
      <c r="BE338" s="58"/>
      <c r="BF338" s="52"/>
      <c r="BG338" s="4"/>
    </row>
    <row r="339" spans="1:59" ht="24.75" customHeight="1" x14ac:dyDescent="0.2">
      <c r="A339" s="42" t="s">
        <v>78</v>
      </c>
      <c r="B339" s="109">
        <v>702</v>
      </c>
      <c r="C339" s="110">
        <v>113</v>
      </c>
      <c r="D339" s="111" t="s">
        <v>118</v>
      </c>
      <c r="E339" s="112" t="s">
        <v>80</v>
      </c>
      <c r="F339" s="112"/>
      <c r="G339" s="86"/>
      <c r="H339" s="113">
        <v>10101</v>
      </c>
      <c r="I339" s="114">
        <v>6024414.0499999998</v>
      </c>
      <c r="J339" s="114">
        <v>365031.55</v>
      </c>
      <c r="K339" s="114">
        <v>449006.89</v>
      </c>
      <c r="L339" s="114">
        <v>391949.99</v>
      </c>
      <c r="M339" s="114">
        <v>472219.01</v>
      </c>
      <c r="N339" s="114">
        <v>373811</v>
      </c>
      <c r="O339" s="114">
        <v>532229.23</v>
      </c>
      <c r="P339" s="114">
        <v>587457.54</v>
      </c>
      <c r="Q339" s="114">
        <v>363367.42</v>
      </c>
      <c r="R339" s="114">
        <v>464815.96</v>
      </c>
      <c r="S339" s="114">
        <v>760171.41</v>
      </c>
      <c r="T339" s="114">
        <v>577430</v>
      </c>
      <c r="U339" s="115">
        <v>686924.05</v>
      </c>
      <c r="V339" s="90">
        <v>0</v>
      </c>
      <c r="W339" s="90">
        <v>0</v>
      </c>
      <c r="X339" s="90">
        <v>0</v>
      </c>
      <c r="Y339" s="91">
        <v>0</v>
      </c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4"/>
      <c r="AP339" s="55"/>
      <c r="AQ339" s="56"/>
      <c r="AR339" s="57"/>
      <c r="AS339" s="57"/>
      <c r="AT339" s="57"/>
      <c r="AU339" s="57"/>
      <c r="AV339" s="57"/>
      <c r="AW339" s="57"/>
      <c r="AX339" s="57"/>
      <c r="AY339" s="57"/>
      <c r="AZ339" s="57"/>
      <c r="BA339" s="57"/>
      <c r="BB339" s="57"/>
      <c r="BC339" s="57"/>
      <c r="BD339" s="57"/>
      <c r="BE339" s="58"/>
      <c r="BF339" s="52"/>
      <c r="BG339" s="4"/>
    </row>
    <row r="340" spans="1:59" ht="33" customHeight="1" x14ac:dyDescent="0.2">
      <c r="A340" s="42" t="s">
        <v>81</v>
      </c>
      <c r="B340" s="109">
        <v>702</v>
      </c>
      <c r="C340" s="110">
        <v>113</v>
      </c>
      <c r="D340" s="111" t="s">
        <v>118</v>
      </c>
      <c r="E340" s="112" t="s">
        <v>82</v>
      </c>
      <c r="F340" s="112"/>
      <c r="G340" s="86"/>
      <c r="H340" s="113">
        <v>10101</v>
      </c>
      <c r="I340" s="114">
        <v>256000</v>
      </c>
      <c r="J340" s="114">
        <v>0</v>
      </c>
      <c r="K340" s="114">
        <v>0</v>
      </c>
      <c r="L340" s="114">
        <v>0</v>
      </c>
      <c r="M340" s="114">
        <v>0</v>
      </c>
      <c r="N340" s="114">
        <v>0</v>
      </c>
      <c r="O340" s="114">
        <v>48000</v>
      </c>
      <c r="P340" s="114">
        <v>64000</v>
      </c>
      <c r="Q340" s="114">
        <v>20880</v>
      </c>
      <c r="R340" s="114">
        <v>27120</v>
      </c>
      <c r="S340" s="114">
        <v>96000</v>
      </c>
      <c r="T340" s="114">
        <v>0</v>
      </c>
      <c r="U340" s="115">
        <v>0</v>
      </c>
      <c r="V340" s="90">
        <v>1717234</v>
      </c>
      <c r="W340" s="90">
        <v>900000</v>
      </c>
      <c r="X340" s="90">
        <v>410000</v>
      </c>
      <c r="Y340" s="91">
        <v>407234</v>
      </c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4"/>
      <c r="AP340" s="55"/>
      <c r="AQ340" s="56"/>
      <c r="AR340" s="57"/>
      <c r="AS340" s="57"/>
      <c r="AT340" s="57"/>
      <c r="AU340" s="57"/>
      <c r="AV340" s="57"/>
      <c r="AW340" s="57"/>
      <c r="AX340" s="57"/>
      <c r="AY340" s="57"/>
      <c r="AZ340" s="57"/>
      <c r="BA340" s="57"/>
      <c r="BB340" s="57"/>
      <c r="BC340" s="57"/>
      <c r="BD340" s="57"/>
      <c r="BE340" s="58"/>
      <c r="BF340" s="52"/>
      <c r="BG340" s="4"/>
    </row>
    <row r="341" spans="1:59" ht="42" customHeight="1" x14ac:dyDescent="0.2">
      <c r="A341" s="42" t="s">
        <v>83</v>
      </c>
      <c r="B341" s="109">
        <v>702</v>
      </c>
      <c r="C341" s="110">
        <v>113</v>
      </c>
      <c r="D341" s="111" t="s">
        <v>118</v>
      </c>
      <c r="E341" s="112" t="s">
        <v>84</v>
      </c>
      <c r="F341" s="112"/>
      <c r="G341" s="86"/>
      <c r="H341" s="113">
        <v>10101</v>
      </c>
      <c r="I341" s="114">
        <v>1903725.95</v>
      </c>
      <c r="J341" s="114">
        <v>118005.21</v>
      </c>
      <c r="K341" s="114">
        <v>124993.51</v>
      </c>
      <c r="L341" s="114">
        <v>116518.26</v>
      </c>
      <c r="M341" s="114">
        <v>142610.13</v>
      </c>
      <c r="N341" s="114">
        <v>115731.82</v>
      </c>
      <c r="O341" s="114">
        <v>174020.92</v>
      </c>
      <c r="P341" s="114">
        <v>196177.41</v>
      </c>
      <c r="Q341" s="114">
        <v>110619.84</v>
      </c>
      <c r="R341" s="114">
        <v>147302.31</v>
      </c>
      <c r="S341" s="114">
        <v>268327.61</v>
      </c>
      <c r="T341" s="114">
        <v>181967.86</v>
      </c>
      <c r="U341" s="115">
        <v>207451.07</v>
      </c>
      <c r="V341" s="90">
        <v>0</v>
      </c>
      <c r="W341" s="90">
        <v>0</v>
      </c>
      <c r="X341" s="90">
        <v>0</v>
      </c>
      <c r="Y341" s="91">
        <v>0</v>
      </c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4"/>
      <c r="AP341" s="55"/>
      <c r="AQ341" s="56"/>
      <c r="AR341" s="57"/>
      <c r="AS341" s="57"/>
      <c r="AT341" s="57"/>
      <c r="AU341" s="57"/>
      <c r="AV341" s="57"/>
      <c r="AW341" s="57"/>
      <c r="AX341" s="57"/>
      <c r="AY341" s="57"/>
      <c r="AZ341" s="57"/>
      <c r="BA341" s="57"/>
      <c r="BB341" s="57"/>
      <c r="BC341" s="57"/>
      <c r="BD341" s="57"/>
      <c r="BE341" s="58"/>
      <c r="BF341" s="52"/>
      <c r="BG341" s="4"/>
    </row>
    <row r="342" spans="1:59" ht="16.5" customHeight="1" x14ac:dyDescent="0.2">
      <c r="A342" s="42" t="s">
        <v>85</v>
      </c>
      <c r="B342" s="109">
        <v>702</v>
      </c>
      <c r="C342" s="110">
        <v>113</v>
      </c>
      <c r="D342" s="111" t="s">
        <v>118</v>
      </c>
      <c r="E342" s="112" t="s">
        <v>86</v>
      </c>
      <c r="F342" s="112"/>
      <c r="G342" s="86"/>
      <c r="H342" s="113">
        <v>10101</v>
      </c>
      <c r="I342" s="114">
        <v>459760.67</v>
      </c>
      <c r="J342" s="114">
        <v>5159.54</v>
      </c>
      <c r="K342" s="114">
        <v>23192.04</v>
      </c>
      <c r="L342" s="114">
        <v>14575.2</v>
      </c>
      <c r="M342" s="114">
        <v>16075.2</v>
      </c>
      <c r="N342" s="114">
        <v>16575.2</v>
      </c>
      <c r="O342" s="114">
        <v>14575.2</v>
      </c>
      <c r="P342" s="114">
        <v>65990.41</v>
      </c>
      <c r="Q342" s="114">
        <v>20007.37</v>
      </c>
      <c r="R342" s="114">
        <v>33534.76</v>
      </c>
      <c r="S342" s="114">
        <v>137117.01999999999</v>
      </c>
      <c r="T342" s="114">
        <v>53497.42</v>
      </c>
      <c r="U342" s="115">
        <v>59461.31</v>
      </c>
      <c r="V342" s="90">
        <v>518604.68</v>
      </c>
      <c r="W342" s="90">
        <v>271800</v>
      </c>
      <c r="X342" s="90">
        <v>123820</v>
      </c>
      <c r="Y342" s="91">
        <v>122984.68</v>
      </c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4"/>
      <c r="AP342" s="55"/>
      <c r="AQ342" s="56"/>
      <c r="AR342" s="57"/>
      <c r="AS342" s="57"/>
      <c r="AT342" s="57"/>
      <c r="AU342" s="57"/>
      <c r="AV342" s="57"/>
      <c r="AW342" s="57"/>
      <c r="AX342" s="57"/>
      <c r="AY342" s="57"/>
      <c r="AZ342" s="57"/>
      <c r="BA342" s="57"/>
      <c r="BB342" s="57"/>
      <c r="BC342" s="57"/>
      <c r="BD342" s="57"/>
      <c r="BE342" s="58"/>
      <c r="BF342" s="52"/>
      <c r="BG342" s="4"/>
    </row>
    <row r="343" spans="1:59" ht="24.75" customHeight="1" x14ac:dyDescent="0.2">
      <c r="A343" s="42" t="s">
        <v>78</v>
      </c>
      <c r="B343" s="109">
        <v>702</v>
      </c>
      <c r="C343" s="110">
        <v>113</v>
      </c>
      <c r="D343" s="111" t="s">
        <v>707</v>
      </c>
      <c r="E343" s="112" t="s">
        <v>80</v>
      </c>
      <c r="F343" s="112"/>
      <c r="G343" s="86"/>
      <c r="H343" s="113">
        <v>10101</v>
      </c>
      <c r="I343" s="114">
        <v>22708</v>
      </c>
      <c r="J343" s="114">
        <v>22708</v>
      </c>
      <c r="K343" s="114">
        <v>0</v>
      </c>
      <c r="L343" s="114">
        <v>0</v>
      </c>
      <c r="M343" s="114">
        <v>0</v>
      </c>
      <c r="N343" s="114">
        <v>0</v>
      </c>
      <c r="O343" s="114">
        <v>0</v>
      </c>
      <c r="P343" s="114">
        <v>0</v>
      </c>
      <c r="Q343" s="114">
        <v>0</v>
      </c>
      <c r="R343" s="114">
        <v>0</v>
      </c>
      <c r="S343" s="114">
        <v>0</v>
      </c>
      <c r="T343" s="114">
        <v>0</v>
      </c>
      <c r="U343" s="115">
        <v>0</v>
      </c>
      <c r="V343" s="90">
        <v>144579.12</v>
      </c>
      <c r="W343" s="90">
        <v>57250</v>
      </c>
      <c r="X343" s="90">
        <v>50750</v>
      </c>
      <c r="Y343" s="91">
        <v>36579.120000000003</v>
      </c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4"/>
      <c r="AP343" s="55"/>
      <c r="AQ343" s="56"/>
      <c r="AR343" s="57"/>
      <c r="AS343" s="57"/>
      <c r="AT343" s="57"/>
      <c r="AU343" s="57"/>
      <c r="AV343" s="57"/>
      <c r="AW343" s="57"/>
      <c r="AX343" s="57"/>
      <c r="AY343" s="57"/>
      <c r="AZ343" s="57"/>
      <c r="BA343" s="57"/>
      <c r="BB343" s="57"/>
      <c r="BC343" s="57"/>
      <c r="BD343" s="57"/>
      <c r="BE343" s="58"/>
      <c r="BF343" s="52"/>
      <c r="BG343" s="4"/>
    </row>
    <row r="344" spans="1:59" ht="24.75" customHeight="1" x14ac:dyDescent="0.2">
      <c r="A344" s="42" t="s">
        <v>78</v>
      </c>
      <c r="B344" s="109">
        <v>702</v>
      </c>
      <c r="C344" s="110">
        <v>113</v>
      </c>
      <c r="D344" s="111" t="s">
        <v>765</v>
      </c>
      <c r="E344" s="112" t="s">
        <v>80</v>
      </c>
      <c r="F344" s="112"/>
      <c r="G344" s="86"/>
      <c r="H344" s="113">
        <v>10319</v>
      </c>
      <c r="I344" s="114">
        <v>99914.4</v>
      </c>
      <c r="J344" s="114">
        <v>0</v>
      </c>
      <c r="K344" s="114">
        <v>0</v>
      </c>
      <c r="L344" s="114">
        <v>0</v>
      </c>
      <c r="M344" s="114">
        <v>0</v>
      </c>
      <c r="N344" s="114">
        <v>0</v>
      </c>
      <c r="O344" s="114">
        <v>0</v>
      </c>
      <c r="P344" s="114">
        <v>0</v>
      </c>
      <c r="Q344" s="114">
        <v>0</v>
      </c>
      <c r="R344" s="114">
        <v>99914.4</v>
      </c>
      <c r="S344" s="114">
        <v>0</v>
      </c>
      <c r="T344" s="114">
        <v>0</v>
      </c>
      <c r="U344" s="115">
        <v>0</v>
      </c>
      <c r="V344" s="90">
        <v>5004100.4400000004</v>
      </c>
      <c r="W344" s="90">
        <v>1640000</v>
      </c>
      <c r="X344" s="90">
        <v>1640000</v>
      </c>
      <c r="Y344" s="91">
        <v>1724100.44</v>
      </c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4"/>
      <c r="AP344" s="55"/>
      <c r="AQ344" s="56"/>
      <c r="AR344" s="57"/>
      <c r="AS344" s="57"/>
      <c r="AT344" s="57"/>
      <c r="AU344" s="57"/>
      <c r="AV344" s="57"/>
      <c r="AW344" s="57"/>
      <c r="AX344" s="57"/>
      <c r="AY344" s="57"/>
      <c r="AZ344" s="57"/>
      <c r="BA344" s="57"/>
      <c r="BB344" s="57"/>
      <c r="BC344" s="57"/>
      <c r="BD344" s="57"/>
      <c r="BE344" s="58"/>
      <c r="BF344" s="52"/>
      <c r="BG344" s="4"/>
    </row>
    <row r="345" spans="1:59" ht="42" customHeight="1" x14ac:dyDescent="0.2">
      <c r="A345" s="42" t="s">
        <v>83</v>
      </c>
      <c r="B345" s="109">
        <v>702</v>
      </c>
      <c r="C345" s="110">
        <v>113</v>
      </c>
      <c r="D345" s="111" t="s">
        <v>765</v>
      </c>
      <c r="E345" s="112" t="s">
        <v>84</v>
      </c>
      <c r="F345" s="112"/>
      <c r="G345" s="86"/>
      <c r="H345" s="113">
        <v>10319</v>
      </c>
      <c r="I345" s="114">
        <v>30174.15</v>
      </c>
      <c r="J345" s="114">
        <v>0</v>
      </c>
      <c r="K345" s="114">
        <v>0</v>
      </c>
      <c r="L345" s="114">
        <v>0</v>
      </c>
      <c r="M345" s="114">
        <v>0</v>
      </c>
      <c r="N345" s="114">
        <v>0</v>
      </c>
      <c r="O345" s="114">
        <v>0</v>
      </c>
      <c r="P345" s="114">
        <v>0</v>
      </c>
      <c r="Q345" s="114">
        <v>0</v>
      </c>
      <c r="R345" s="114">
        <v>30174.15</v>
      </c>
      <c r="S345" s="114">
        <v>0</v>
      </c>
      <c r="T345" s="114">
        <v>0</v>
      </c>
      <c r="U345" s="115">
        <v>0</v>
      </c>
      <c r="V345" s="90">
        <v>1513758.34</v>
      </c>
      <c r="W345" s="90">
        <v>495000</v>
      </c>
      <c r="X345" s="90">
        <v>495000</v>
      </c>
      <c r="Y345" s="91">
        <v>523758.34</v>
      </c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4"/>
      <c r="AP345" s="55"/>
      <c r="AQ345" s="56"/>
      <c r="AR345" s="57"/>
      <c r="AS345" s="57"/>
      <c r="AT345" s="57"/>
      <c r="AU345" s="57"/>
      <c r="AV345" s="57"/>
      <c r="AW345" s="57"/>
      <c r="AX345" s="57"/>
      <c r="AY345" s="57"/>
      <c r="AZ345" s="57"/>
      <c r="BA345" s="57"/>
      <c r="BB345" s="57"/>
      <c r="BC345" s="57"/>
      <c r="BD345" s="57"/>
      <c r="BE345" s="58"/>
      <c r="BF345" s="52"/>
      <c r="BG345" s="4"/>
    </row>
    <row r="346" spans="1:59" ht="16.5" customHeight="1" x14ac:dyDescent="0.2">
      <c r="A346" s="42" t="s">
        <v>85</v>
      </c>
      <c r="B346" s="109">
        <v>702</v>
      </c>
      <c r="C346" s="110">
        <v>412</v>
      </c>
      <c r="D346" s="111" t="s">
        <v>337</v>
      </c>
      <c r="E346" s="112" t="s">
        <v>86</v>
      </c>
      <c r="F346" s="112"/>
      <c r="G346" s="86"/>
      <c r="H346" s="113">
        <v>10101</v>
      </c>
      <c r="I346" s="114">
        <v>300000</v>
      </c>
      <c r="J346" s="114">
        <v>0</v>
      </c>
      <c r="K346" s="114">
        <v>20000</v>
      </c>
      <c r="L346" s="114">
        <v>0</v>
      </c>
      <c r="M346" s="114">
        <v>10000</v>
      </c>
      <c r="N346" s="114">
        <v>26000</v>
      </c>
      <c r="O346" s="114">
        <v>0</v>
      </c>
      <c r="P346" s="114">
        <v>108000</v>
      </c>
      <c r="Q346" s="114">
        <v>20000</v>
      </c>
      <c r="R346" s="114">
        <v>59000</v>
      </c>
      <c r="S346" s="114">
        <v>20000</v>
      </c>
      <c r="T346" s="114">
        <v>37000</v>
      </c>
      <c r="U346" s="115">
        <v>0</v>
      </c>
      <c r="V346" s="90">
        <v>315893.56</v>
      </c>
      <c r="W346" s="90">
        <v>106511.08</v>
      </c>
      <c r="X346" s="90">
        <v>110611.08</v>
      </c>
      <c r="Y346" s="91">
        <v>98771.4</v>
      </c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4"/>
      <c r="AP346" s="55"/>
      <c r="AQ346" s="56"/>
      <c r="AR346" s="57"/>
      <c r="AS346" s="57"/>
      <c r="AT346" s="57"/>
      <c r="AU346" s="57"/>
      <c r="AV346" s="57"/>
      <c r="AW346" s="57"/>
      <c r="AX346" s="57"/>
      <c r="AY346" s="57"/>
      <c r="AZ346" s="57"/>
      <c r="BA346" s="57"/>
      <c r="BB346" s="57"/>
      <c r="BC346" s="57"/>
      <c r="BD346" s="57"/>
      <c r="BE346" s="58"/>
      <c r="BF346" s="52"/>
      <c r="BG346" s="4"/>
    </row>
    <row r="347" spans="1:59" ht="34.5" customHeight="1" x14ac:dyDescent="0.2">
      <c r="A347" s="42" t="s">
        <v>727</v>
      </c>
      <c r="B347" s="109">
        <v>702</v>
      </c>
      <c r="C347" s="110">
        <v>501</v>
      </c>
      <c r="D347" s="111" t="s">
        <v>724</v>
      </c>
      <c r="E347" s="112" t="s">
        <v>725</v>
      </c>
      <c r="F347" s="112"/>
      <c r="G347" s="86"/>
      <c r="H347" s="113">
        <v>10101</v>
      </c>
      <c r="I347" s="114">
        <v>703156</v>
      </c>
      <c r="J347" s="114">
        <v>0</v>
      </c>
      <c r="K347" s="114">
        <v>0</v>
      </c>
      <c r="L347" s="114">
        <v>0</v>
      </c>
      <c r="M347" s="114">
        <v>0</v>
      </c>
      <c r="N347" s="114">
        <v>235156</v>
      </c>
      <c r="O347" s="114">
        <v>0</v>
      </c>
      <c r="P347" s="114">
        <v>468000</v>
      </c>
      <c r="Q347" s="114">
        <v>0</v>
      </c>
      <c r="R347" s="114">
        <v>0</v>
      </c>
      <c r="S347" s="114">
        <v>0</v>
      </c>
      <c r="T347" s="114">
        <v>0</v>
      </c>
      <c r="U347" s="115">
        <v>0</v>
      </c>
      <c r="V347" s="90">
        <v>70292.5</v>
      </c>
      <c r="W347" s="90">
        <v>23417.5</v>
      </c>
      <c r="X347" s="90">
        <v>23417.5</v>
      </c>
      <c r="Y347" s="91">
        <v>23457.5</v>
      </c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4"/>
      <c r="AP347" s="55"/>
      <c r="AQ347" s="56"/>
      <c r="AR347" s="57"/>
      <c r="AS347" s="57"/>
      <c r="AT347" s="57"/>
      <c r="AU347" s="57"/>
      <c r="AV347" s="57"/>
      <c r="AW347" s="57"/>
      <c r="AX347" s="57"/>
      <c r="AY347" s="57"/>
      <c r="AZ347" s="57"/>
      <c r="BA347" s="57"/>
      <c r="BB347" s="57"/>
      <c r="BC347" s="57"/>
      <c r="BD347" s="57"/>
      <c r="BE347" s="58"/>
      <c r="BF347" s="52"/>
      <c r="BG347" s="4"/>
    </row>
    <row r="348" spans="1:59" ht="17.25" customHeight="1" x14ac:dyDescent="0.2">
      <c r="A348" s="42" t="s">
        <v>89</v>
      </c>
      <c r="B348" s="109">
        <v>702</v>
      </c>
      <c r="C348" s="110">
        <v>501</v>
      </c>
      <c r="D348" s="111" t="s">
        <v>724</v>
      </c>
      <c r="E348" s="112" t="s">
        <v>90</v>
      </c>
      <c r="F348" s="112"/>
      <c r="G348" s="86"/>
      <c r="H348" s="113">
        <v>10101</v>
      </c>
      <c r="I348" s="114">
        <v>132412</v>
      </c>
      <c r="J348" s="114">
        <v>0</v>
      </c>
      <c r="K348" s="114">
        <v>0</v>
      </c>
      <c r="L348" s="114">
        <v>0</v>
      </c>
      <c r="M348" s="114">
        <v>0</v>
      </c>
      <c r="N348" s="114">
        <v>120162</v>
      </c>
      <c r="O348" s="114">
        <v>0</v>
      </c>
      <c r="P348" s="114">
        <v>12250</v>
      </c>
      <c r="Q348" s="114">
        <v>0</v>
      </c>
      <c r="R348" s="114">
        <v>0</v>
      </c>
      <c r="S348" s="114">
        <v>0</v>
      </c>
      <c r="T348" s="114">
        <v>0</v>
      </c>
      <c r="U348" s="115">
        <v>0</v>
      </c>
      <c r="V348" s="90">
        <v>139</v>
      </c>
      <c r="W348" s="90">
        <v>0</v>
      </c>
      <c r="X348" s="90">
        <v>0</v>
      </c>
      <c r="Y348" s="91">
        <v>139</v>
      </c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4"/>
      <c r="AP348" s="55"/>
      <c r="AQ348" s="56"/>
      <c r="AR348" s="57"/>
      <c r="AS348" s="57"/>
      <c r="AT348" s="57"/>
      <c r="AU348" s="57"/>
      <c r="AV348" s="57"/>
      <c r="AW348" s="57"/>
      <c r="AX348" s="57"/>
      <c r="AY348" s="57"/>
      <c r="AZ348" s="57"/>
      <c r="BA348" s="57"/>
      <c r="BB348" s="57"/>
      <c r="BC348" s="57"/>
      <c r="BD348" s="57"/>
      <c r="BE348" s="58"/>
      <c r="BF348" s="52"/>
      <c r="BG348" s="4"/>
    </row>
    <row r="349" spans="1:59" ht="24.75" customHeight="1" x14ac:dyDescent="0.2">
      <c r="A349" s="42" t="s">
        <v>78</v>
      </c>
      <c r="B349" s="109">
        <v>704</v>
      </c>
      <c r="C349" s="110">
        <v>106</v>
      </c>
      <c r="D349" s="111" t="s">
        <v>119</v>
      </c>
      <c r="E349" s="112" t="s">
        <v>80</v>
      </c>
      <c r="F349" s="112"/>
      <c r="G349" s="86"/>
      <c r="H349" s="113">
        <v>10101</v>
      </c>
      <c r="I349" s="114">
        <v>10309725</v>
      </c>
      <c r="J349" s="114">
        <v>620962.81999999995</v>
      </c>
      <c r="K349" s="114">
        <v>833817.59999999998</v>
      </c>
      <c r="L349" s="114">
        <v>590692.55000000005</v>
      </c>
      <c r="M349" s="114">
        <v>1041091.57</v>
      </c>
      <c r="N349" s="114">
        <v>573196.6</v>
      </c>
      <c r="O349" s="114">
        <v>682304.11</v>
      </c>
      <c r="P349" s="114">
        <v>1251217.96</v>
      </c>
      <c r="Q349" s="114">
        <v>1065486.04</v>
      </c>
      <c r="R349" s="114">
        <v>843548.59</v>
      </c>
      <c r="S349" s="114">
        <v>1990173.16</v>
      </c>
      <c r="T349" s="114">
        <v>410000</v>
      </c>
      <c r="U349" s="115">
        <v>407234</v>
      </c>
      <c r="V349" s="90">
        <v>0</v>
      </c>
      <c r="W349" s="90">
        <v>0</v>
      </c>
      <c r="X349" s="90">
        <v>0</v>
      </c>
      <c r="Y349" s="91">
        <v>0</v>
      </c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4"/>
      <c r="AP349" s="55"/>
      <c r="AQ349" s="56"/>
      <c r="AR349" s="57"/>
      <c r="AS349" s="57"/>
      <c r="AT349" s="57"/>
      <c r="AU349" s="57"/>
      <c r="AV349" s="57"/>
      <c r="AW349" s="57"/>
      <c r="AX349" s="57"/>
      <c r="AY349" s="57"/>
      <c r="AZ349" s="57"/>
      <c r="BA349" s="57"/>
      <c r="BB349" s="57"/>
      <c r="BC349" s="57"/>
      <c r="BD349" s="57"/>
      <c r="BE349" s="58"/>
      <c r="BF349" s="52"/>
      <c r="BG349" s="4"/>
    </row>
    <row r="350" spans="1:59" ht="33" customHeight="1" x14ac:dyDescent="0.2">
      <c r="A350" s="42" t="s">
        <v>81</v>
      </c>
      <c r="B350" s="109">
        <v>704</v>
      </c>
      <c r="C350" s="110">
        <v>106</v>
      </c>
      <c r="D350" s="111" t="s">
        <v>119</v>
      </c>
      <c r="E350" s="112" t="s">
        <v>82</v>
      </c>
      <c r="F350" s="112"/>
      <c r="G350" s="86"/>
      <c r="H350" s="113">
        <v>10101</v>
      </c>
      <c r="I350" s="114">
        <v>419000</v>
      </c>
      <c r="J350" s="114">
        <v>1315.25</v>
      </c>
      <c r="K350" s="114">
        <v>24197</v>
      </c>
      <c r="L350" s="114">
        <v>40000</v>
      </c>
      <c r="M350" s="114">
        <v>101949</v>
      </c>
      <c r="N350" s="114">
        <v>44509</v>
      </c>
      <c r="O350" s="114">
        <v>48000</v>
      </c>
      <c r="P350" s="114">
        <v>6240</v>
      </c>
      <c r="Q350" s="114">
        <v>20880</v>
      </c>
      <c r="R350" s="114">
        <v>28160</v>
      </c>
      <c r="S350" s="114">
        <v>103749.75</v>
      </c>
      <c r="T350" s="114">
        <v>0</v>
      </c>
      <c r="U350" s="115">
        <v>0</v>
      </c>
      <c r="V350" s="90">
        <v>1282890</v>
      </c>
      <c r="W350" s="90">
        <v>1282890</v>
      </c>
      <c r="X350" s="90">
        <v>0</v>
      </c>
      <c r="Y350" s="91">
        <v>0</v>
      </c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4"/>
      <c r="AP350" s="55"/>
      <c r="AQ350" s="56"/>
      <c r="AR350" s="57"/>
      <c r="AS350" s="57"/>
      <c r="AT350" s="57"/>
      <c r="AU350" s="57"/>
      <c r="AV350" s="57"/>
      <c r="AW350" s="57"/>
      <c r="AX350" s="57"/>
      <c r="AY350" s="57"/>
      <c r="AZ350" s="57"/>
      <c r="BA350" s="57"/>
      <c r="BB350" s="57"/>
      <c r="BC350" s="57"/>
      <c r="BD350" s="57"/>
      <c r="BE350" s="58"/>
      <c r="BF350" s="52"/>
      <c r="BG350" s="4"/>
    </row>
    <row r="351" spans="1:59" ht="42" customHeight="1" x14ac:dyDescent="0.2">
      <c r="A351" s="42" t="s">
        <v>83</v>
      </c>
      <c r="B351" s="109">
        <v>704</v>
      </c>
      <c r="C351" s="110">
        <v>106</v>
      </c>
      <c r="D351" s="111" t="s">
        <v>119</v>
      </c>
      <c r="E351" s="112" t="s">
        <v>84</v>
      </c>
      <c r="F351" s="112"/>
      <c r="G351" s="86"/>
      <c r="H351" s="113">
        <v>10101</v>
      </c>
      <c r="I351" s="114">
        <v>3234336.96</v>
      </c>
      <c r="J351" s="114">
        <v>0</v>
      </c>
      <c r="K351" s="114">
        <v>207010.21</v>
      </c>
      <c r="L351" s="114">
        <v>253684.69</v>
      </c>
      <c r="M351" s="114">
        <v>183313.99</v>
      </c>
      <c r="N351" s="114">
        <v>339637.82</v>
      </c>
      <c r="O351" s="114">
        <v>187781.66</v>
      </c>
      <c r="P351" s="114">
        <v>213323.4</v>
      </c>
      <c r="Q351" s="114">
        <v>381187.1</v>
      </c>
      <c r="R351" s="114">
        <v>317169.78000000003</v>
      </c>
      <c r="S351" s="114">
        <v>904423.63</v>
      </c>
      <c r="T351" s="114">
        <v>123820</v>
      </c>
      <c r="U351" s="115">
        <v>122984.68</v>
      </c>
      <c r="V351" s="90">
        <v>24920909.199999999</v>
      </c>
      <c r="W351" s="90">
        <v>8465189.8900000006</v>
      </c>
      <c r="X351" s="90">
        <v>8465189.8900000006</v>
      </c>
      <c r="Y351" s="91">
        <v>7990529.4199999999</v>
      </c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4"/>
      <c r="AP351" s="55"/>
      <c r="AQ351" s="56"/>
      <c r="AR351" s="57"/>
      <c r="AS351" s="57"/>
      <c r="AT351" s="57"/>
      <c r="AU351" s="57"/>
      <c r="AV351" s="57"/>
      <c r="AW351" s="57"/>
      <c r="AX351" s="57"/>
      <c r="AY351" s="57"/>
      <c r="AZ351" s="57"/>
      <c r="BA351" s="57"/>
      <c r="BB351" s="57"/>
      <c r="BC351" s="57"/>
      <c r="BD351" s="57"/>
      <c r="BE351" s="58"/>
      <c r="BF351" s="52"/>
      <c r="BG351" s="4"/>
    </row>
    <row r="352" spans="1:59" ht="16.5" customHeight="1" x14ac:dyDescent="0.2">
      <c r="A352" s="42" t="s">
        <v>85</v>
      </c>
      <c r="B352" s="109">
        <v>704</v>
      </c>
      <c r="C352" s="110">
        <v>106</v>
      </c>
      <c r="D352" s="111" t="s">
        <v>119</v>
      </c>
      <c r="E352" s="112" t="s">
        <v>86</v>
      </c>
      <c r="F352" s="112"/>
      <c r="G352" s="86"/>
      <c r="H352" s="113">
        <v>10101</v>
      </c>
      <c r="I352" s="114">
        <v>744994.25</v>
      </c>
      <c r="J352" s="114">
        <v>80615.58</v>
      </c>
      <c r="K352" s="114">
        <v>36743.61</v>
      </c>
      <c r="L352" s="114">
        <v>23225.54</v>
      </c>
      <c r="M352" s="114">
        <v>35973.129999999997</v>
      </c>
      <c r="N352" s="114">
        <v>20275.580000000002</v>
      </c>
      <c r="O352" s="114">
        <v>29379.22</v>
      </c>
      <c r="P352" s="114">
        <v>21618</v>
      </c>
      <c r="Q352" s="114">
        <v>77162.11</v>
      </c>
      <c r="R352" s="114">
        <v>60352.98</v>
      </c>
      <c r="S352" s="114">
        <v>272319.38</v>
      </c>
      <c r="T352" s="114">
        <v>50750</v>
      </c>
      <c r="U352" s="115">
        <v>36579.120000000003</v>
      </c>
      <c r="V352" s="90">
        <v>0</v>
      </c>
      <c r="W352" s="90">
        <v>0</v>
      </c>
      <c r="X352" s="90">
        <v>0</v>
      </c>
      <c r="Y352" s="91">
        <v>0</v>
      </c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4"/>
      <c r="AP352" s="55"/>
      <c r="AQ352" s="56"/>
      <c r="AR352" s="57"/>
      <c r="AS352" s="57"/>
      <c r="AT352" s="57"/>
      <c r="AU352" s="57"/>
      <c r="AV352" s="57"/>
      <c r="AW352" s="57"/>
      <c r="AX352" s="57"/>
      <c r="AY352" s="57"/>
      <c r="AZ352" s="57"/>
      <c r="BA352" s="57"/>
      <c r="BB352" s="57"/>
      <c r="BC352" s="57"/>
      <c r="BD352" s="57"/>
      <c r="BE352" s="58"/>
      <c r="BF352" s="52"/>
      <c r="BG352" s="4"/>
    </row>
    <row r="353" spans="1:59" ht="24.75" customHeight="1" x14ac:dyDescent="0.2">
      <c r="A353" s="42" t="s">
        <v>78</v>
      </c>
      <c r="B353" s="109">
        <v>704</v>
      </c>
      <c r="C353" s="110">
        <v>106</v>
      </c>
      <c r="D353" s="111" t="s">
        <v>765</v>
      </c>
      <c r="E353" s="112" t="s">
        <v>80</v>
      </c>
      <c r="F353" s="112"/>
      <c r="G353" s="86"/>
      <c r="H353" s="113">
        <v>10319</v>
      </c>
      <c r="I353" s="114">
        <v>164143.03</v>
      </c>
      <c r="J353" s="114">
        <v>0</v>
      </c>
      <c r="K353" s="114">
        <v>0</v>
      </c>
      <c r="L353" s="114">
        <v>0</v>
      </c>
      <c r="M353" s="114">
        <v>0</v>
      </c>
      <c r="N353" s="114">
        <v>0</v>
      </c>
      <c r="O353" s="114">
        <v>0</v>
      </c>
      <c r="P353" s="114">
        <v>0</v>
      </c>
      <c r="Q353" s="114">
        <v>0</v>
      </c>
      <c r="R353" s="114">
        <v>164143.03</v>
      </c>
      <c r="S353" s="114">
        <v>0</v>
      </c>
      <c r="T353" s="114">
        <v>0</v>
      </c>
      <c r="U353" s="115">
        <v>0</v>
      </c>
      <c r="V353" s="90">
        <v>15410829.35</v>
      </c>
      <c r="W353" s="90">
        <v>5000000</v>
      </c>
      <c r="X353" s="90">
        <v>5000000</v>
      </c>
      <c r="Y353" s="91">
        <v>5410829.3499999996</v>
      </c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4"/>
      <c r="AP353" s="55"/>
      <c r="AQ353" s="56"/>
      <c r="AR353" s="57"/>
      <c r="AS353" s="57"/>
      <c r="AT353" s="57"/>
      <c r="AU353" s="57"/>
      <c r="AV353" s="57"/>
      <c r="AW353" s="57"/>
      <c r="AX353" s="57"/>
      <c r="AY353" s="57"/>
      <c r="AZ353" s="57"/>
      <c r="BA353" s="57"/>
      <c r="BB353" s="57"/>
      <c r="BC353" s="57"/>
      <c r="BD353" s="57"/>
      <c r="BE353" s="58"/>
      <c r="BF353" s="52"/>
      <c r="BG353" s="4"/>
    </row>
    <row r="354" spans="1:59" ht="42" customHeight="1" x14ac:dyDescent="0.2">
      <c r="A354" s="42" t="s">
        <v>83</v>
      </c>
      <c r="B354" s="109">
        <v>704</v>
      </c>
      <c r="C354" s="110">
        <v>106</v>
      </c>
      <c r="D354" s="111" t="s">
        <v>765</v>
      </c>
      <c r="E354" s="112" t="s">
        <v>84</v>
      </c>
      <c r="F354" s="112"/>
      <c r="G354" s="86"/>
      <c r="H354" s="113">
        <v>10319</v>
      </c>
      <c r="I354" s="114">
        <v>49571.199999999997</v>
      </c>
      <c r="J354" s="114">
        <v>0</v>
      </c>
      <c r="K354" s="114">
        <v>0</v>
      </c>
      <c r="L354" s="114">
        <v>0</v>
      </c>
      <c r="M354" s="114">
        <v>0</v>
      </c>
      <c r="N354" s="114">
        <v>0</v>
      </c>
      <c r="O354" s="114">
        <v>0</v>
      </c>
      <c r="P354" s="114">
        <v>0</v>
      </c>
      <c r="Q354" s="114">
        <v>0</v>
      </c>
      <c r="R354" s="114">
        <v>49571.199999999997</v>
      </c>
      <c r="S354" s="114">
        <v>0</v>
      </c>
      <c r="T354" s="114">
        <v>0</v>
      </c>
      <c r="U354" s="115">
        <v>0</v>
      </c>
      <c r="V354" s="90">
        <v>1189731.21</v>
      </c>
      <c r="W354" s="90">
        <v>0</v>
      </c>
      <c r="X354" s="90">
        <v>0</v>
      </c>
      <c r="Y354" s="91">
        <v>1189731.21</v>
      </c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4"/>
      <c r="AP354" s="55"/>
      <c r="AQ354" s="56"/>
      <c r="AR354" s="57"/>
      <c r="AS354" s="57"/>
      <c r="AT354" s="57"/>
      <c r="AU354" s="57"/>
      <c r="AV354" s="57"/>
      <c r="AW354" s="57"/>
      <c r="AX354" s="57"/>
      <c r="AY354" s="57"/>
      <c r="AZ354" s="57"/>
      <c r="BA354" s="57"/>
      <c r="BB354" s="57"/>
      <c r="BC354" s="57"/>
      <c r="BD354" s="57"/>
      <c r="BE354" s="58"/>
      <c r="BF354" s="52"/>
      <c r="BG354" s="4"/>
    </row>
    <row r="355" spans="1:59" ht="17.25" customHeight="1" x14ac:dyDescent="0.2">
      <c r="A355" s="42" t="s">
        <v>120</v>
      </c>
      <c r="B355" s="109">
        <v>704</v>
      </c>
      <c r="C355" s="110">
        <v>113</v>
      </c>
      <c r="D355" s="111" t="s">
        <v>531</v>
      </c>
      <c r="E355" s="112" t="s">
        <v>121</v>
      </c>
      <c r="F355" s="112"/>
      <c r="G355" s="86"/>
      <c r="H355" s="113">
        <v>10101</v>
      </c>
      <c r="I355" s="114">
        <v>19784100.440000001</v>
      </c>
      <c r="J355" s="114">
        <v>1584106.66</v>
      </c>
      <c r="K355" s="114">
        <v>1397462.95</v>
      </c>
      <c r="L355" s="114">
        <v>1895726.92</v>
      </c>
      <c r="M355" s="114">
        <v>1565651.69</v>
      </c>
      <c r="N355" s="114">
        <v>1579189.98</v>
      </c>
      <c r="O355" s="114">
        <v>1408577</v>
      </c>
      <c r="P355" s="114">
        <v>2049284.8</v>
      </c>
      <c r="Q355" s="114">
        <v>1635817.12</v>
      </c>
      <c r="R355" s="114">
        <v>1391222.45</v>
      </c>
      <c r="S355" s="114">
        <v>1912960.43</v>
      </c>
      <c r="T355" s="114">
        <v>1640000</v>
      </c>
      <c r="U355" s="115">
        <v>1724100.44</v>
      </c>
      <c r="V355" s="90">
        <v>183027.5</v>
      </c>
      <c r="W355" s="90">
        <v>183027.5</v>
      </c>
      <c r="X355" s="90">
        <v>0</v>
      </c>
      <c r="Y355" s="91">
        <v>0</v>
      </c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4"/>
      <c r="AP355" s="55"/>
      <c r="AQ355" s="56"/>
      <c r="AR355" s="57"/>
      <c r="AS355" s="57"/>
      <c r="AT355" s="57"/>
      <c r="AU355" s="57"/>
      <c r="AV355" s="57"/>
      <c r="AW355" s="57"/>
      <c r="AX355" s="57"/>
      <c r="AY355" s="57"/>
      <c r="AZ355" s="57"/>
      <c r="BA355" s="57"/>
      <c r="BB355" s="57"/>
      <c r="BC355" s="57"/>
      <c r="BD355" s="57"/>
      <c r="BE355" s="58"/>
      <c r="BF355" s="52"/>
      <c r="BG355" s="4"/>
    </row>
    <row r="356" spans="1:59" ht="28.5" customHeight="1" x14ac:dyDescent="0.2">
      <c r="A356" s="42" t="s">
        <v>122</v>
      </c>
      <c r="B356" s="109">
        <v>704</v>
      </c>
      <c r="C356" s="110">
        <v>113</v>
      </c>
      <c r="D356" s="111" t="s">
        <v>531</v>
      </c>
      <c r="E356" s="112" t="s">
        <v>123</v>
      </c>
      <c r="F356" s="112"/>
      <c r="G356" s="86"/>
      <c r="H356" s="113">
        <v>10101</v>
      </c>
      <c r="I356" s="114">
        <v>5968758.3399999999</v>
      </c>
      <c r="J356" s="114">
        <v>478400.23</v>
      </c>
      <c r="K356" s="114">
        <v>0</v>
      </c>
      <c r="L356" s="114">
        <v>966363.71</v>
      </c>
      <c r="M356" s="114">
        <v>472222.79</v>
      </c>
      <c r="N356" s="114">
        <v>467878.95</v>
      </c>
      <c r="O356" s="114">
        <v>0</v>
      </c>
      <c r="P356" s="114">
        <v>562700.05000000005</v>
      </c>
      <c r="Q356" s="114">
        <v>971886.2</v>
      </c>
      <c r="R356" s="114">
        <v>448055.42</v>
      </c>
      <c r="S356" s="114">
        <v>582492.65</v>
      </c>
      <c r="T356" s="114">
        <v>495000</v>
      </c>
      <c r="U356" s="115">
        <v>523758.34</v>
      </c>
      <c r="V356" s="90">
        <v>24475</v>
      </c>
      <c r="W356" s="90">
        <v>24475</v>
      </c>
      <c r="X356" s="90">
        <v>0</v>
      </c>
      <c r="Y356" s="91">
        <v>0</v>
      </c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4"/>
      <c r="AP356" s="55"/>
      <c r="AQ356" s="56"/>
      <c r="AR356" s="57"/>
      <c r="AS356" s="57"/>
      <c r="AT356" s="57"/>
      <c r="AU356" s="57"/>
      <c r="AV356" s="57"/>
      <c r="AW356" s="57"/>
      <c r="AX356" s="57"/>
      <c r="AY356" s="57"/>
      <c r="AZ356" s="57"/>
      <c r="BA356" s="57"/>
      <c r="BB356" s="57"/>
      <c r="BC356" s="57"/>
      <c r="BD356" s="57"/>
      <c r="BE356" s="58"/>
      <c r="BF356" s="52"/>
      <c r="BG356" s="4"/>
    </row>
    <row r="357" spans="1:59" ht="16.5" customHeight="1" x14ac:dyDescent="0.2">
      <c r="A357" s="42" t="s">
        <v>85</v>
      </c>
      <c r="B357" s="109">
        <v>704</v>
      </c>
      <c r="C357" s="110">
        <v>113</v>
      </c>
      <c r="D357" s="111" t="s">
        <v>531</v>
      </c>
      <c r="E357" s="112" t="s">
        <v>86</v>
      </c>
      <c r="F357" s="112"/>
      <c r="G357" s="86"/>
      <c r="H357" s="113">
        <v>10101</v>
      </c>
      <c r="I357" s="114">
        <v>2661292.4900000002</v>
      </c>
      <c r="J357" s="114">
        <v>1111662.48</v>
      </c>
      <c r="K357" s="114">
        <v>147267.94</v>
      </c>
      <c r="L357" s="114">
        <v>299485.3</v>
      </c>
      <c r="M357" s="114">
        <v>152412.87</v>
      </c>
      <c r="N357" s="114">
        <v>41709.599999999999</v>
      </c>
      <c r="O357" s="114">
        <v>94110.06</v>
      </c>
      <c r="P357" s="114">
        <v>81385.73</v>
      </c>
      <c r="Q357" s="114">
        <v>109417.32</v>
      </c>
      <c r="R357" s="114">
        <v>198353.19</v>
      </c>
      <c r="S357" s="114">
        <v>255605.52</v>
      </c>
      <c r="T357" s="114">
        <v>87861.08</v>
      </c>
      <c r="U357" s="115">
        <v>82021.399999999994</v>
      </c>
      <c r="V357" s="90">
        <v>0</v>
      </c>
      <c r="W357" s="90">
        <v>0</v>
      </c>
      <c r="X357" s="90">
        <v>0</v>
      </c>
      <c r="Y357" s="91">
        <v>0</v>
      </c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4"/>
      <c r="AP357" s="55"/>
      <c r="AQ357" s="56"/>
      <c r="AR357" s="57"/>
      <c r="AS357" s="57"/>
      <c r="AT357" s="57"/>
      <c r="AU357" s="57"/>
      <c r="AV357" s="57"/>
      <c r="AW357" s="57"/>
      <c r="AX357" s="57"/>
      <c r="AY357" s="57"/>
      <c r="AZ357" s="57"/>
      <c r="BA357" s="57"/>
      <c r="BB357" s="57"/>
      <c r="BC357" s="57"/>
      <c r="BD357" s="57"/>
      <c r="BE357" s="58"/>
      <c r="BF357" s="52"/>
      <c r="BG357" s="4"/>
    </row>
    <row r="358" spans="1:59" ht="12.75" customHeight="1" x14ac:dyDescent="0.2">
      <c r="A358" s="42" t="s">
        <v>349</v>
      </c>
      <c r="B358" s="109">
        <v>704</v>
      </c>
      <c r="C358" s="110">
        <v>113</v>
      </c>
      <c r="D358" s="111" t="s">
        <v>531</v>
      </c>
      <c r="E358" s="112" t="s">
        <v>314</v>
      </c>
      <c r="F358" s="112"/>
      <c r="G358" s="86"/>
      <c r="H358" s="113">
        <v>10101</v>
      </c>
      <c r="I358" s="114">
        <v>277420</v>
      </c>
      <c r="J358" s="114">
        <v>18269.830000000002</v>
      </c>
      <c r="K358" s="114">
        <v>16826.71</v>
      </c>
      <c r="L358" s="114">
        <v>18960.98</v>
      </c>
      <c r="M358" s="114">
        <v>14973.7</v>
      </c>
      <c r="N358" s="114">
        <v>16535.91</v>
      </c>
      <c r="O358" s="114">
        <v>19752.96</v>
      </c>
      <c r="P358" s="114">
        <v>16994.23</v>
      </c>
      <c r="Q358" s="114">
        <v>24401.24</v>
      </c>
      <c r="R358" s="114">
        <v>21576.91</v>
      </c>
      <c r="S358" s="114">
        <v>62252.53</v>
      </c>
      <c r="T358" s="114">
        <v>23417.5</v>
      </c>
      <c r="U358" s="115">
        <v>23457.5</v>
      </c>
      <c r="V358" s="90">
        <v>0</v>
      </c>
      <c r="W358" s="90">
        <v>0</v>
      </c>
      <c r="X358" s="90">
        <v>0</v>
      </c>
      <c r="Y358" s="91">
        <v>0</v>
      </c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4"/>
      <c r="AP358" s="55"/>
      <c r="AQ358" s="56"/>
      <c r="AR358" s="57"/>
      <c r="AS358" s="57"/>
      <c r="AT358" s="57"/>
      <c r="AU358" s="57"/>
      <c r="AV358" s="57"/>
      <c r="AW358" s="57"/>
      <c r="AX358" s="57"/>
      <c r="AY358" s="57"/>
      <c r="AZ358" s="57"/>
      <c r="BA358" s="57"/>
      <c r="BB358" s="57"/>
      <c r="BC358" s="57"/>
      <c r="BD358" s="57"/>
      <c r="BE358" s="58"/>
      <c r="BF358" s="52"/>
      <c r="BG358" s="4"/>
    </row>
    <row r="359" spans="1:59" ht="16.5" customHeight="1" x14ac:dyDescent="0.2">
      <c r="A359" s="42" t="s">
        <v>87</v>
      </c>
      <c r="B359" s="109">
        <v>704</v>
      </c>
      <c r="C359" s="110">
        <v>113</v>
      </c>
      <c r="D359" s="111" t="s">
        <v>531</v>
      </c>
      <c r="E359" s="112" t="s">
        <v>88</v>
      </c>
      <c r="F359" s="112"/>
      <c r="G359" s="86"/>
      <c r="H359" s="113">
        <v>10101</v>
      </c>
      <c r="I359" s="114">
        <v>553</v>
      </c>
      <c r="J359" s="114">
        <v>0</v>
      </c>
      <c r="K359" s="114">
        <v>0</v>
      </c>
      <c r="L359" s="114">
        <v>0</v>
      </c>
      <c r="M359" s="114">
        <v>138</v>
      </c>
      <c r="N359" s="114">
        <v>0</v>
      </c>
      <c r="O359" s="114">
        <v>0</v>
      </c>
      <c r="P359" s="114">
        <v>138</v>
      </c>
      <c r="Q359" s="114">
        <v>0</v>
      </c>
      <c r="R359" s="114">
        <v>0</v>
      </c>
      <c r="S359" s="114">
        <v>138</v>
      </c>
      <c r="T359" s="114">
        <v>0</v>
      </c>
      <c r="U359" s="115">
        <v>139</v>
      </c>
      <c r="V359" s="90">
        <v>326267.69</v>
      </c>
      <c r="W359" s="90">
        <v>250000</v>
      </c>
      <c r="X359" s="90">
        <v>76267.69</v>
      </c>
      <c r="Y359" s="91">
        <v>0</v>
      </c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4"/>
      <c r="AP359" s="55"/>
      <c r="AQ359" s="56"/>
      <c r="AR359" s="57"/>
      <c r="AS359" s="57"/>
      <c r="AT359" s="57"/>
      <c r="AU359" s="57"/>
      <c r="AV359" s="57"/>
      <c r="AW359" s="57"/>
      <c r="AX359" s="57"/>
      <c r="AY359" s="57"/>
      <c r="AZ359" s="57"/>
      <c r="BA359" s="57"/>
      <c r="BB359" s="57"/>
      <c r="BC359" s="57"/>
      <c r="BD359" s="57"/>
      <c r="BE359" s="58"/>
      <c r="BF359" s="52"/>
      <c r="BG359" s="4"/>
    </row>
    <row r="360" spans="1:59" ht="16.5" customHeight="1" x14ac:dyDescent="0.2">
      <c r="A360" s="42" t="s">
        <v>85</v>
      </c>
      <c r="B360" s="109">
        <v>704</v>
      </c>
      <c r="C360" s="110">
        <v>113</v>
      </c>
      <c r="D360" s="111" t="s">
        <v>768</v>
      </c>
      <c r="E360" s="112" t="s">
        <v>86</v>
      </c>
      <c r="F360" s="112"/>
      <c r="G360" s="86"/>
      <c r="H360" s="113">
        <v>10101</v>
      </c>
      <c r="I360" s="114">
        <v>702825</v>
      </c>
      <c r="J360" s="114">
        <v>0</v>
      </c>
      <c r="K360" s="114">
        <v>0</v>
      </c>
      <c r="L360" s="114">
        <v>0</v>
      </c>
      <c r="M360" s="114">
        <v>0</v>
      </c>
      <c r="N360" s="114">
        <v>0</v>
      </c>
      <c r="O360" s="114">
        <v>0</v>
      </c>
      <c r="P360" s="114">
        <v>0</v>
      </c>
      <c r="Q360" s="114">
        <v>0</v>
      </c>
      <c r="R360" s="114">
        <v>0</v>
      </c>
      <c r="S360" s="114">
        <v>702825</v>
      </c>
      <c r="T360" s="114">
        <v>0</v>
      </c>
      <c r="U360" s="115">
        <v>0</v>
      </c>
      <c r="V360" s="90">
        <v>0</v>
      </c>
      <c r="W360" s="90">
        <v>0</v>
      </c>
      <c r="X360" s="90">
        <v>0</v>
      </c>
      <c r="Y360" s="91">
        <v>0</v>
      </c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4"/>
      <c r="AP360" s="55"/>
      <c r="AQ360" s="56"/>
      <c r="AR360" s="57"/>
      <c r="AS360" s="57"/>
      <c r="AT360" s="57"/>
      <c r="AU360" s="57"/>
      <c r="AV360" s="57"/>
      <c r="AW360" s="57"/>
      <c r="AX360" s="57"/>
      <c r="AY360" s="57"/>
      <c r="AZ360" s="57"/>
      <c r="BA360" s="57"/>
      <c r="BB360" s="57"/>
      <c r="BC360" s="57"/>
      <c r="BD360" s="57"/>
      <c r="BE360" s="58"/>
      <c r="BF360" s="52"/>
      <c r="BG360" s="4"/>
    </row>
    <row r="361" spans="1:59" ht="24.75" customHeight="1" x14ac:dyDescent="0.2">
      <c r="A361" s="42" t="s">
        <v>78</v>
      </c>
      <c r="B361" s="109">
        <v>704</v>
      </c>
      <c r="C361" s="110">
        <v>113</v>
      </c>
      <c r="D361" s="111" t="s">
        <v>707</v>
      </c>
      <c r="E361" s="112" t="s">
        <v>80</v>
      </c>
      <c r="F361" s="112"/>
      <c r="G361" s="86"/>
      <c r="H361" s="113">
        <v>10101</v>
      </c>
      <c r="I361" s="114">
        <v>15404</v>
      </c>
      <c r="J361" s="114">
        <v>0</v>
      </c>
      <c r="K361" s="114">
        <v>0</v>
      </c>
      <c r="L361" s="114">
        <v>0</v>
      </c>
      <c r="M361" s="114">
        <v>15404</v>
      </c>
      <c r="N361" s="114">
        <v>0</v>
      </c>
      <c r="O361" s="114">
        <v>0</v>
      </c>
      <c r="P361" s="114">
        <v>0</v>
      </c>
      <c r="Q361" s="114">
        <v>0</v>
      </c>
      <c r="R361" s="114">
        <v>0</v>
      </c>
      <c r="S361" s="114">
        <v>0</v>
      </c>
      <c r="T361" s="114">
        <v>0</v>
      </c>
      <c r="U361" s="115">
        <v>0</v>
      </c>
      <c r="V361" s="90">
        <v>0</v>
      </c>
      <c r="W361" s="90">
        <v>0</v>
      </c>
      <c r="X361" s="90">
        <v>0</v>
      </c>
      <c r="Y361" s="91">
        <v>0</v>
      </c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4"/>
      <c r="AP361" s="55"/>
      <c r="AQ361" s="56"/>
      <c r="AR361" s="57"/>
      <c r="AS361" s="57"/>
      <c r="AT361" s="57"/>
      <c r="AU361" s="57"/>
      <c r="AV361" s="57"/>
      <c r="AW361" s="57"/>
      <c r="AX361" s="57"/>
      <c r="AY361" s="57"/>
      <c r="AZ361" s="57"/>
      <c r="BA361" s="57"/>
      <c r="BB361" s="57"/>
      <c r="BC361" s="57"/>
      <c r="BD361" s="57"/>
      <c r="BE361" s="58"/>
      <c r="BF361" s="52"/>
      <c r="BG361" s="4"/>
    </row>
    <row r="362" spans="1:59" ht="42.75" customHeight="1" x14ac:dyDescent="0.2">
      <c r="A362" s="42" t="s">
        <v>102</v>
      </c>
      <c r="B362" s="109">
        <v>706</v>
      </c>
      <c r="C362" s="110">
        <v>701</v>
      </c>
      <c r="D362" s="111" t="s">
        <v>124</v>
      </c>
      <c r="E362" s="112" t="s">
        <v>103</v>
      </c>
      <c r="F362" s="112"/>
      <c r="G362" s="86"/>
      <c r="H362" s="113">
        <v>10101</v>
      </c>
      <c r="I362" s="114">
        <v>5131560</v>
      </c>
      <c r="J362" s="114">
        <v>1282890</v>
      </c>
      <c r="K362" s="114">
        <v>0</v>
      </c>
      <c r="L362" s="114">
        <v>0</v>
      </c>
      <c r="M362" s="114">
        <v>1282890</v>
      </c>
      <c r="N362" s="114">
        <v>0</v>
      </c>
      <c r="O362" s="114">
        <v>0</v>
      </c>
      <c r="P362" s="114">
        <v>1282890</v>
      </c>
      <c r="Q362" s="114">
        <v>0</v>
      </c>
      <c r="R362" s="114">
        <v>0</v>
      </c>
      <c r="S362" s="114">
        <v>1282890</v>
      </c>
      <c r="T362" s="114">
        <v>0</v>
      </c>
      <c r="U362" s="115">
        <v>0</v>
      </c>
      <c r="V362" s="90">
        <v>0</v>
      </c>
      <c r="W362" s="90">
        <v>0</v>
      </c>
      <c r="X362" s="90">
        <v>0</v>
      </c>
      <c r="Y362" s="91">
        <v>0</v>
      </c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4"/>
      <c r="AP362" s="55"/>
      <c r="AQ362" s="56"/>
      <c r="AR362" s="57"/>
      <c r="AS362" s="57"/>
      <c r="AT362" s="57"/>
      <c r="AU362" s="57"/>
      <c r="AV362" s="57"/>
      <c r="AW362" s="57"/>
      <c r="AX362" s="57"/>
      <c r="AY362" s="57"/>
      <c r="AZ362" s="57"/>
      <c r="BA362" s="57"/>
      <c r="BB362" s="57"/>
      <c r="BC362" s="57"/>
      <c r="BD362" s="57"/>
      <c r="BE362" s="58"/>
      <c r="BF362" s="52"/>
      <c r="BG362" s="4"/>
    </row>
    <row r="363" spans="1:59" ht="42.75" customHeight="1" x14ac:dyDescent="0.2">
      <c r="A363" s="42" t="s">
        <v>102</v>
      </c>
      <c r="B363" s="109">
        <v>706</v>
      </c>
      <c r="C363" s="110">
        <v>701</v>
      </c>
      <c r="D363" s="111" t="s">
        <v>125</v>
      </c>
      <c r="E363" s="112" t="s">
        <v>103</v>
      </c>
      <c r="F363" s="112"/>
      <c r="G363" s="86"/>
      <c r="H363" s="113">
        <v>10101</v>
      </c>
      <c r="I363" s="114">
        <v>100151396.04000001</v>
      </c>
      <c r="J363" s="114">
        <v>6465189.8899999997</v>
      </c>
      <c r="K363" s="114">
        <v>8465189.8900000006</v>
      </c>
      <c r="L363" s="114">
        <v>8465189.8900000006</v>
      </c>
      <c r="M363" s="114">
        <v>8465189.8900000006</v>
      </c>
      <c r="N363" s="114">
        <v>10465189.890000001</v>
      </c>
      <c r="O363" s="114">
        <v>8505839.0600000005</v>
      </c>
      <c r="P363" s="114">
        <v>8465189.8900000006</v>
      </c>
      <c r="Q363" s="114">
        <v>8465189.8900000006</v>
      </c>
      <c r="R363" s="114">
        <v>8465189.8900000006</v>
      </c>
      <c r="S363" s="114">
        <v>8465189.8900000006</v>
      </c>
      <c r="T363" s="114">
        <v>8465189.8900000006</v>
      </c>
      <c r="U363" s="115">
        <v>6993658.0800000001</v>
      </c>
      <c r="V363" s="90">
        <v>0</v>
      </c>
      <c r="W363" s="90">
        <v>0</v>
      </c>
      <c r="X363" s="90">
        <v>0</v>
      </c>
      <c r="Y363" s="91">
        <v>0</v>
      </c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4"/>
      <c r="AP363" s="55"/>
      <c r="AQ363" s="56"/>
      <c r="AR363" s="57"/>
      <c r="AS363" s="57"/>
      <c r="AT363" s="57"/>
      <c r="AU363" s="57"/>
      <c r="AV363" s="57"/>
      <c r="AW363" s="57"/>
      <c r="AX363" s="57"/>
      <c r="AY363" s="57"/>
      <c r="AZ363" s="57"/>
      <c r="BA363" s="57"/>
      <c r="BB363" s="57"/>
      <c r="BC363" s="57"/>
      <c r="BD363" s="57"/>
      <c r="BE363" s="58"/>
      <c r="BF363" s="52"/>
      <c r="BG363" s="4"/>
    </row>
    <row r="364" spans="1:59" ht="15.75" customHeight="1" x14ac:dyDescent="0.2">
      <c r="A364" s="42" t="s">
        <v>104</v>
      </c>
      <c r="B364" s="109">
        <v>706</v>
      </c>
      <c r="C364" s="110">
        <v>701</v>
      </c>
      <c r="D364" s="111" t="s">
        <v>125</v>
      </c>
      <c r="E364" s="112" t="s">
        <v>105</v>
      </c>
      <c r="F364" s="112"/>
      <c r="G364" s="86"/>
      <c r="H364" s="113">
        <v>10101</v>
      </c>
      <c r="I364" s="114">
        <v>336300</v>
      </c>
      <c r="J364" s="114">
        <v>0</v>
      </c>
      <c r="K364" s="114">
        <v>0</v>
      </c>
      <c r="L364" s="114">
        <v>0</v>
      </c>
      <c r="M364" s="114">
        <v>0</v>
      </c>
      <c r="N364" s="114">
        <v>0</v>
      </c>
      <c r="O364" s="114">
        <v>0</v>
      </c>
      <c r="P364" s="114">
        <v>0</v>
      </c>
      <c r="Q364" s="114">
        <v>0</v>
      </c>
      <c r="R364" s="114">
        <v>336300</v>
      </c>
      <c r="S364" s="114">
        <v>0</v>
      </c>
      <c r="T364" s="114">
        <v>0</v>
      </c>
      <c r="U364" s="115">
        <v>0</v>
      </c>
      <c r="V364" s="90">
        <v>0</v>
      </c>
      <c r="W364" s="90">
        <v>0</v>
      </c>
      <c r="X364" s="90">
        <v>0</v>
      </c>
      <c r="Y364" s="91">
        <v>0</v>
      </c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4"/>
      <c r="AP364" s="55"/>
      <c r="AQ364" s="56"/>
      <c r="AR364" s="57"/>
      <c r="AS364" s="57"/>
      <c r="AT364" s="57"/>
      <c r="AU364" s="57"/>
      <c r="AV364" s="57"/>
      <c r="AW364" s="57"/>
      <c r="AX364" s="57"/>
      <c r="AY364" s="57"/>
      <c r="AZ364" s="57"/>
      <c r="BA364" s="57"/>
      <c r="BB364" s="57"/>
      <c r="BC364" s="57"/>
      <c r="BD364" s="57"/>
      <c r="BE364" s="58"/>
      <c r="BF364" s="52"/>
      <c r="BG364" s="4"/>
    </row>
    <row r="365" spans="1:59" ht="15.75" customHeight="1" x14ac:dyDescent="0.2">
      <c r="A365" s="42" t="s">
        <v>104</v>
      </c>
      <c r="B365" s="109">
        <v>706</v>
      </c>
      <c r="C365" s="110">
        <v>701</v>
      </c>
      <c r="D365" s="111" t="s">
        <v>125</v>
      </c>
      <c r="E365" s="112" t="s">
        <v>105</v>
      </c>
      <c r="F365" s="112"/>
      <c r="G365" s="86"/>
      <c r="H365" s="113">
        <v>10101</v>
      </c>
      <c r="I365" s="114">
        <v>155757.32999999999</v>
      </c>
      <c r="J365" s="114">
        <v>0</v>
      </c>
      <c r="K365" s="114">
        <v>0</v>
      </c>
      <c r="L365" s="114">
        <v>0</v>
      </c>
      <c r="M365" s="114">
        <v>0</v>
      </c>
      <c r="N365" s="114">
        <v>0</v>
      </c>
      <c r="O365" s="114">
        <v>0</v>
      </c>
      <c r="P365" s="114">
        <v>0</v>
      </c>
      <c r="Q365" s="114">
        <v>0</v>
      </c>
      <c r="R365" s="114">
        <v>155757.32999999999</v>
      </c>
      <c r="S365" s="114">
        <v>0</v>
      </c>
      <c r="T365" s="114">
        <v>0</v>
      </c>
      <c r="U365" s="115">
        <v>0</v>
      </c>
      <c r="V365" s="90">
        <v>0</v>
      </c>
      <c r="W365" s="90">
        <v>0</v>
      </c>
      <c r="X365" s="90">
        <v>0</v>
      </c>
      <c r="Y365" s="91">
        <v>0</v>
      </c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4"/>
      <c r="AP365" s="55"/>
      <c r="AQ365" s="56"/>
      <c r="AR365" s="57"/>
      <c r="AS365" s="57"/>
      <c r="AT365" s="57"/>
      <c r="AU365" s="57"/>
      <c r="AV365" s="57"/>
      <c r="AW365" s="57"/>
      <c r="AX365" s="57"/>
      <c r="AY365" s="57"/>
      <c r="AZ365" s="57"/>
      <c r="BA365" s="57"/>
      <c r="BB365" s="57"/>
      <c r="BC365" s="57"/>
      <c r="BD365" s="57"/>
      <c r="BE365" s="58"/>
      <c r="BF365" s="52"/>
      <c r="BG365" s="4"/>
    </row>
    <row r="366" spans="1:59" ht="15.75" customHeight="1" x14ac:dyDescent="0.2">
      <c r="A366" s="42" t="s">
        <v>104</v>
      </c>
      <c r="B366" s="109">
        <v>706</v>
      </c>
      <c r="C366" s="110">
        <v>701</v>
      </c>
      <c r="D366" s="111" t="s">
        <v>125</v>
      </c>
      <c r="E366" s="112" t="s">
        <v>105</v>
      </c>
      <c r="F366" s="112"/>
      <c r="G366" s="86"/>
      <c r="H366" s="113">
        <v>10101</v>
      </c>
      <c r="I366" s="114">
        <v>305175.59999999998</v>
      </c>
      <c r="J366" s="114">
        <v>0</v>
      </c>
      <c r="K366" s="114">
        <v>0</v>
      </c>
      <c r="L366" s="114">
        <v>0</v>
      </c>
      <c r="M366" s="114">
        <v>0</v>
      </c>
      <c r="N366" s="114">
        <v>305175.59999999998</v>
      </c>
      <c r="O366" s="114">
        <v>0</v>
      </c>
      <c r="P366" s="114">
        <v>0</v>
      </c>
      <c r="Q366" s="114">
        <v>0</v>
      </c>
      <c r="R366" s="114">
        <v>0</v>
      </c>
      <c r="S366" s="114">
        <v>0</v>
      </c>
      <c r="T366" s="114">
        <v>0</v>
      </c>
      <c r="U366" s="115">
        <v>0</v>
      </c>
      <c r="V366" s="90">
        <v>0</v>
      </c>
      <c r="W366" s="90">
        <v>0</v>
      </c>
      <c r="X366" s="90">
        <v>0</v>
      </c>
      <c r="Y366" s="91">
        <v>0</v>
      </c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4"/>
      <c r="AP366" s="55"/>
      <c r="AQ366" s="56"/>
      <c r="AR366" s="57"/>
      <c r="AS366" s="57"/>
      <c r="AT366" s="57"/>
      <c r="AU366" s="57"/>
      <c r="AV366" s="57"/>
      <c r="AW366" s="57"/>
      <c r="AX366" s="57"/>
      <c r="AY366" s="57"/>
      <c r="AZ366" s="57"/>
      <c r="BA366" s="57"/>
      <c r="BB366" s="57"/>
      <c r="BC366" s="57"/>
      <c r="BD366" s="57"/>
      <c r="BE366" s="58"/>
      <c r="BF366" s="52"/>
      <c r="BG366" s="4"/>
    </row>
    <row r="367" spans="1:59" ht="42.75" customHeight="1" x14ac:dyDescent="0.2">
      <c r="A367" s="42" t="s">
        <v>102</v>
      </c>
      <c r="B367" s="109">
        <v>706</v>
      </c>
      <c r="C367" s="110">
        <v>701</v>
      </c>
      <c r="D367" s="111" t="s">
        <v>126</v>
      </c>
      <c r="E367" s="112" t="s">
        <v>103</v>
      </c>
      <c r="F367" s="112"/>
      <c r="G367" s="86" t="s">
        <v>55</v>
      </c>
      <c r="H367" s="113">
        <v>10306</v>
      </c>
      <c r="I367" s="114">
        <v>58296829.350000001</v>
      </c>
      <c r="J367" s="114">
        <v>2500000</v>
      </c>
      <c r="K367" s="114">
        <v>5000000</v>
      </c>
      <c r="L367" s="114">
        <v>5000000</v>
      </c>
      <c r="M367" s="114">
        <v>7500000</v>
      </c>
      <c r="N367" s="114">
        <v>9000000</v>
      </c>
      <c r="O367" s="114">
        <v>8436000</v>
      </c>
      <c r="P367" s="114">
        <v>2500000</v>
      </c>
      <c r="Q367" s="114">
        <v>2200000</v>
      </c>
      <c r="R367" s="114">
        <v>750000</v>
      </c>
      <c r="S367" s="114">
        <v>5000000</v>
      </c>
      <c r="T367" s="114">
        <v>5000000</v>
      </c>
      <c r="U367" s="115">
        <v>5410829.3499999996</v>
      </c>
      <c r="V367" s="90">
        <v>0</v>
      </c>
      <c r="W367" s="90">
        <v>0</v>
      </c>
      <c r="X367" s="90">
        <v>0</v>
      </c>
      <c r="Y367" s="91">
        <v>0</v>
      </c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4"/>
      <c r="AP367" s="55"/>
      <c r="AQ367" s="56"/>
      <c r="AR367" s="57"/>
      <c r="AS367" s="57"/>
      <c r="AT367" s="57"/>
      <c r="AU367" s="57"/>
      <c r="AV367" s="57"/>
      <c r="AW367" s="57"/>
      <c r="AX367" s="57"/>
      <c r="AY367" s="57"/>
      <c r="AZ367" s="57"/>
      <c r="BA367" s="57"/>
      <c r="BB367" s="57"/>
      <c r="BC367" s="57"/>
      <c r="BD367" s="57"/>
      <c r="BE367" s="58"/>
      <c r="BF367" s="52"/>
      <c r="BG367" s="4"/>
    </row>
    <row r="368" spans="1:59" ht="15.75" customHeight="1" x14ac:dyDescent="0.2">
      <c r="A368" s="42" t="s">
        <v>104</v>
      </c>
      <c r="B368" s="109">
        <v>706</v>
      </c>
      <c r="C368" s="110">
        <v>701</v>
      </c>
      <c r="D368" s="111" t="s">
        <v>126</v>
      </c>
      <c r="E368" s="112" t="s">
        <v>105</v>
      </c>
      <c r="F368" s="112"/>
      <c r="G368" s="86" t="s">
        <v>55</v>
      </c>
      <c r="H368" s="113">
        <v>10306</v>
      </c>
      <c r="I368" s="114">
        <v>1189731.21</v>
      </c>
      <c r="J368" s="114">
        <v>0</v>
      </c>
      <c r="K368" s="114">
        <v>0</v>
      </c>
      <c r="L368" s="114">
        <v>0</v>
      </c>
      <c r="M368" s="114">
        <v>0</v>
      </c>
      <c r="N368" s="114">
        <v>0</v>
      </c>
      <c r="O368" s="114">
        <v>0</v>
      </c>
      <c r="P368" s="114">
        <v>0</v>
      </c>
      <c r="Q368" s="114">
        <v>0</v>
      </c>
      <c r="R368" s="114">
        <v>0</v>
      </c>
      <c r="S368" s="114">
        <v>0</v>
      </c>
      <c r="T368" s="114">
        <v>0</v>
      </c>
      <c r="U368" s="115">
        <v>1189731.21</v>
      </c>
      <c r="V368" s="90">
        <v>0</v>
      </c>
      <c r="W368" s="90">
        <v>0</v>
      </c>
      <c r="X368" s="90">
        <v>0</v>
      </c>
      <c r="Y368" s="91">
        <v>0</v>
      </c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4"/>
      <c r="AP368" s="55"/>
      <c r="AQ368" s="56"/>
      <c r="AR368" s="57"/>
      <c r="AS368" s="57"/>
      <c r="AT368" s="57"/>
      <c r="AU368" s="57"/>
      <c r="AV368" s="57"/>
      <c r="AW368" s="57"/>
      <c r="AX368" s="57"/>
      <c r="AY368" s="57"/>
      <c r="AZ368" s="57"/>
      <c r="BA368" s="57"/>
      <c r="BB368" s="57"/>
      <c r="BC368" s="57"/>
      <c r="BD368" s="57"/>
      <c r="BE368" s="58"/>
      <c r="BF368" s="52"/>
      <c r="BG368" s="4"/>
    </row>
    <row r="369" spans="1:59" ht="42.75" customHeight="1" x14ac:dyDescent="0.2">
      <c r="A369" s="42" t="s">
        <v>102</v>
      </c>
      <c r="B369" s="109">
        <v>706</v>
      </c>
      <c r="C369" s="110">
        <v>701</v>
      </c>
      <c r="D369" s="111" t="s">
        <v>127</v>
      </c>
      <c r="E369" s="112" t="s">
        <v>103</v>
      </c>
      <c r="F369" s="112"/>
      <c r="G369" s="86"/>
      <c r="H369" s="113">
        <v>10101</v>
      </c>
      <c r="I369" s="114">
        <v>732110</v>
      </c>
      <c r="J369" s="114">
        <v>183027.5</v>
      </c>
      <c r="K369" s="114">
        <v>0</v>
      </c>
      <c r="L369" s="114">
        <v>0</v>
      </c>
      <c r="M369" s="114">
        <v>183027.5</v>
      </c>
      <c r="N369" s="114">
        <v>0</v>
      </c>
      <c r="O369" s="114">
        <v>0</v>
      </c>
      <c r="P369" s="114">
        <v>183027.5</v>
      </c>
      <c r="Q369" s="114">
        <v>0</v>
      </c>
      <c r="R369" s="114">
        <v>0</v>
      </c>
      <c r="S369" s="114">
        <v>183027.5</v>
      </c>
      <c r="T369" s="114">
        <v>0</v>
      </c>
      <c r="U369" s="115">
        <v>0</v>
      </c>
      <c r="V369" s="90">
        <v>0</v>
      </c>
      <c r="W369" s="90">
        <v>0</v>
      </c>
      <c r="X369" s="90">
        <v>0</v>
      </c>
      <c r="Y369" s="91">
        <v>0</v>
      </c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4"/>
      <c r="AP369" s="55"/>
      <c r="AQ369" s="56"/>
      <c r="AR369" s="57"/>
      <c r="AS369" s="57"/>
      <c r="AT369" s="57"/>
      <c r="AU369" s="57"/>
      <c r="AV369" s="57"/>
      <c r="AW369" s="57"/>
      <c r="AX369" s="57"/>
      <c r="AY369" s="57"/>
      <c r="AZ369" s="57"/>
      <c r="BA369" s="57"/>
      <c r="BB369" s="57"/>
      <c r="BC369" s="57"/>
      <c r="BD369" s="57"/>
      <c r="BE369" s="58"/>
      <c r="BF369" s="52"/>
      <c r="BG369" s="4"/>
    </row>
    <row r="370" spans="1:59" ht="42.75" customHeight="1" x14ac:dyDescent="0.2">
      <c r="A370" s="42" t="s">
        <v>102</v>
      </c>
      <c r="B370" s="109">
        <v>706</v>
      </c>
      <c r="C370" s="110">
        <v>701</v>
      </c>
      <c r="D370" s="111" t="s">
        <v>128</v>
      </c>
      <c r="E370" s="112" t="s">
        <v>103</v>
      </c>
      <c r="F370" s="112"/>
      <c r="G370" s="86"/>
      <c r="H370" s="113">
        <v>10101</v>
      </c>
      <c r="I370" s="114">
        <v>97900</v>
      </c>
      <c r="J370" s="114">
        <v>24475</v>
      </c>
      <c r="K370" s="114">
        <v>0</v>
      </c>
      <c r="L370" s="114">
        <v>0</v>
      </c>
      <c r="M370" s="114">
        <v>24475</v>
      </c>
      <c r="N370" s="114">
        <v>0</v>
      </c>
      <c r="O370" s="114">
        <v>0</v>
      </c>
      <c r="P370" s="114">
        <v>24475</v>
      </c>
      <c r="Q370" s="114">
        <v>0</v>
      </c>
      <c r="R370" s="114">
        <v>0</v>
      </c>
      <c r="S370" s="114">
        <v>24475</v>
      </c>
      <c r="T370" s="114">
        <v>0</v>
      </c>
      <c r="U370" s="115">
        <v>0</v>
      </c>
      <c r="V370" s="90">
        <v>0</v>
      </c>
      <c r="W370" s="90">
        <v>0</v>
      </c>
      <c r="X370" s="90">
        <v>0</v>
      </c>
      <c r="Y370" s="91">
        <v>0</v>
      </c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4"/>
      <c r="AP370" s="55"/>
      <c r="AQ370" s="56"/>
      <c r="AR370" s="57"/>
      <c r="AS370" s="57"/>
      <c r="AT370" s="57"/>
      <c r="AU370" s="57"/>
      <c r="AV370" s="57"/>
      <c r="AW370" s="57"/>
      <c r="AX370" s="57"/>
      <c r="AY370" s="57"/>
      <c r="AZ370" s="57"/>
      <c r="BA370" s="57"/>
      <c r="BB370" s="57"/>
      <c r="BC370" s="57"/>
      <c r="BD370" s="57"/>
      <c r="BE370" s="58"/>
      <c r="BF370" s="52"/>
      <c r="BG370" s="4"/>
    </row>
    <row r="371" spans="1:59" ht="15.75" customHeight="1" x14ac:dyDescent="0.2">
      <c r="A371" s="42" t="s">
        <v>104</v>
      </c>
      <c r="B371" s="109">
        <v>706</v>
      </c>
      <c r="C371" s="110">
        <v>701</v>
      </c>
      <c r="D371" s="111" t="s">
        <v>128</v>
      </c>
      <c r="E371" s="112" t="s">
        <v>105</v>
      </c>
      <c r="F371" s="112"/>
      <c r="G371" s="86"/>
      <c r="H371" s="113">
        <v>10101</v>
      </c>
      <c r="I371" s="114">
        <v>251930.56</v>
      </c>
      <c r="J371" s="114">
        <v>0</v>
      </c>
      <c r="K371" s="114">
        <v>0</v>
      </c>
      <c r="L371" s="114">
        <v>0</v>
      </c>
      <c r="M371" s="114">
        <v>0</v>
      </c>
      <c r="N371" s="114">
        <v>87016.8</v>
      </c>
      <c r="O371" s="114">
        <v>0</v>
      </c>
      <c r="P371" s="114">
        <v>0</v>
      </c>
      <c r="Q371" s="114">
        <v>0</v>
      </c>
      <c r="R371" s="114">
        <v>0</v>
      </c>
      <c r="S371" s="114">
        <v>164913.76</v>
      </c>
      <c r="T371" s="114">
        <v>0</v>
      </c>
      <c r="U371" s="115">
        <v>0</v>
      </c>
      <c r="V371" s="90">
        <v>0</v>
      </c>
      <c r="W371" s="90">
        <v>0</v>
      </c>
      <c r="X371" s="90">
        <v>0</v>
      </c>
      <c r="Y371" s="91">
        <v>0</v>
      </c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4"/>
      <c r="AP371" s="55"/>
      <c r="AQ371" s="56"/>
      <c r="AR371" s="57"/>
      <c r="AS371" s="57"/>
      <c r="AT371" s="57"/>
      <c r="AU371" s="57"/>
      <c r="AV371" s="57"/>
      <c r="AW371" s="57"/>
      <c r="AX371" s="57"/>
      <c r="AY371" s="57"/>
      <c r="AZ371" s="57"/>
      <c r="BA371" s="57"/>
      <c r="BB371" s="57"/>
      <c r="BC371" s="57"/>
      <c r="BD371" s="57"/>
      <c r="BE371" s="58"/>
      <c r="BF371" s="52"/>
      <c r="BG371" s="4"/>
    </row>
    <row r="372" spans="1:59" ht="15.75" customHeight="1" x14ac:dyDescent="0.2">
      <c r="A372" s="42" t="s">
        <v>104</v>
      </c>
      <c r="B372" s="109">
        <v>706</v>
      </c>
      <c r="C372" s="110">
        <v>701</v>
      </c>
      <c r="D372" s="111" t="s">
        <v>128</v>
      </c>
      <c r="E372" s="112" t="s">
        <v>105</v>
      </c>
      <c r="F372" s="112"/>
      <c r="G372" s="86"/>
      <c r="H372" s="113">
        <v>10101</v>
      </c>
      <c r="I372" s="114">
        <v>3369909.02</v>
      </c>
      <c r="J372" s="114">
        <v>0</v>
      </c>
      <c r="K372" s="114">
        <v>0</v>
      </c>
      <c r="L372" s="114">
        <v>0</v>
      </c>
      <c r="M372" s="114">
        <v>0</v>
      </c>
      <c r="N372" s="114">
        <v>0</v>
      </c>
      <c r="O372" s="114">
        <v>3341894.01</v>
      </c>
      <c r="P372" s="114">
        <v>0</v>
      </c>
      <c r="Q372" s="114">
        <v>0</v>
      </c>
      <c r="R372" s="114">
        <v>28015.01</v>
      </c>
      <c r="S372" s="114">
        <v>0</v>
      </c>
      <c r="T372" s="114">
        <v>0</v>
      </c>
      <c r="U372" s="115">
        <v>0</v>
      </c>
      <c r="V372" s="90">
        <v>0</v>
      </c>
      <c r="W372" s="90">
        <v>0</v>
      </c>
      <c r="X372" s="90">
        <v>0</v>
      </c>
      <c r="Y372" s="91">
        <v>0</v>
      </c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4"/>
      <c r="AP372" s="55"/>
      <c r="AQ372" s="56"/>
      <c r="AR372" s="57"/>
      <c r="AS372" s="57"/>
      <c r="AT372" s="57"/>
      <c r="AU372" s="57"/>
      <c r="AV372" s="57"/>
      <c r="AW372" s="57"/>
      <c r="AX372" s="57"/>
      <c r="AY372" s="57"/>
      <c r="AZ372" s="57"/>
      <c r="BA372" s="57"/>
      <c r="BB372" s="57"/>
      <c r="BC372" s="57"/>
      <c r="BD372" s="57"/>
      <c r="BE372" s="58"/>
      <c r="BF372" s="52"/>
      <c r="BG372" s="4"/>
    </row>
    <row r="373" spans="1:59" ht="15.75" customHeight="1" x14ac:dyDescent="0.2">
      <c r="A373" s="42" t="s">
        <v>104</v>
      </c>
      <c r="B373" s="109">
        <v>706</v>
      </c>
      <c r="C373" s="110">
        <v>701</v>
      </c>
      <c r="D373" s="111" t="s">
        <v>130</v>
      </c>
      <c r="E373" s="112" t="s">
        <v>105</v>
      </c>
      <c r="F373" s="112"/>
      <c r="G373" s="86" t="s">
        <v>509</v>
      </c>
      <c r="H373" s="113">
        <v>10306</v>
      </c>
      <c r="I373" s="114">
        <v>5216267.6900000004</v>
      </c>
      <c r="J373" s="114">
        <v>700000</v>
      </c>
      <c r="K373" s="114">
        <v>700000</v>
      </c>
      <c r="L373" s="114">
        <v>800000</v>
      </c>
      <c r="M373" s="114">
        <v>750000</v>
      </c>
      <c r="N373" s="114">
        <v>730000</v>
      </c>
      <c r="O373" s="114">
        <v>500000</v>
      </c>
      <c r="P373" s="114">
        <v>230000</v>
      </c>
      <c r="Q373" s="114">
        <v>230000</v>
      </c>
      <c r="R373" s="114">
        <v>0</v>
      </c>
      <c r="S373" s="114">
        <v>500000</v>
      </c>
      <c r="T373" s="114">
        <v>76267.69</v>
      </c>
      <c r="U373" s="115">
        <v>0</v>
      </c>
      <c r="V373" s="90">
        <v>4818855</v>
      </c>
      <c r="W373" s="90">
        <v>4818855</v>
      </c>
      <c r="X373" s="90">
        <v>0</v>
      </c>
      <c r="Y373" s="91">
        <v>0</v>
      </c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4"/>
      <c r="AP373" s="55"/>
      <c r="AQ373" s="56"/>
      <c r="AR373" s="57"/>
      <c r="AS373" s="57"/>
      <c r="AT373" s="57"/>
      <c r="AU373" s="57"/>
      <c r="AV373" s="57"/>
      <c r="AW373" s="57"/>
      <c r="AX373" s="57"/>
      <c r="AY373" s="57"/>
      <c r="AZ373" s="57"/>
      <c r="BA373" s="57"/>
      <c r="BB373" s="57"/>
      <c r="BC373" s="57"/>
      <c r="BD373" s="57"/>
      <c r="BE373" s="58"/>
      <c r="BF373" s="52"/>
      <c r="BG373" s="4"/>
    </row>
    <row r="374" spans="1:59" ht="15.75" customHeight="1" x14ac:dyDescent="0.2">
      <c r="A374" s="42" t="s">
        <v>104</v>
      </c>
      <c r="B374" s="109">
        <v>706</v>
      </c>
      <c r="C374" s="110">
        <v>701</v>
      </c>
      <c r="D374" s="111" t="s">
        <v>731</v>
      </c>
      <c r="E374" s="112" t="s">
        <v>105</v>
      </c>
      <c r="F374" s="112"/>
      <c r="G374" s="86"/>
      <c r="H374" s="113">
        <v>10101</v>
      </c>
      <c r="I374" s="114">
        <v>310000</v>
      </c>
      <c r="J374" s="114">
        <v>0</v>
      </c>
      <c r="K374" s="114">
        <v>0</v>
      </c>
      <c r="L374" s="114">
        <v>0</v>
      </c>
      <c r="M374" s="114">
        <v>0</v>
      </c>
      <c r="N374" s="114">
        <v>0</v>
      </c>
      <c r="O374" s="114">
        <v>310000</v>
      </c>
      <c r="P374" s="114">
        <v>0</v>
      </c>
      <c r="Q374" s="114">
        <v>0</v>
      </c>
      <c r="R374" s="114">
        <v>0</v>
      </c>
      <c r="S374" s="114">
        <v>0</v>
      </c>
      <c r="T374" s="114">
        <v>0</v>
      </c>
      <c r="U374" s="115">
        <v>0</v>
      </c>
      <c r="V374" s="90">
        <v>23160563.68</v>
      </c>
      <c r="W374" s="90">
        <v>8053521.2400000002</v>
      </c>
      <c r="X374" s="90">
        <v>8053521.2400000002</v>
      </c>
      <c r="Y374" s="91">
        <v>7053521.2000000002</v>
      </c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4"/>
      <c r="AP374" s="55"/>
      <c r="AQ374" s="56"/>
      <c r="AR374" s="57"/>
      <c r="AS374" s="57"/>
      <c r="AT374" s="57"/>
      <c r="AU374" s="57"/>
      <c r="AV374" s="57"/>
      <c r="AW374" s="57"/>
      <c r="AX374" s="57"/>
      <c r="AY374" s="57"/>
      <c r="AZ374" s="57"/>
      <c r="BA374" s="57"/>
      <c r="BB374" s="57"/>
      <c r="BC374" s="57"/>
      <c r="BD374" s="57"/>
      <c r="BE374" s="58"/>
      <c r="BF374" s="52"/>
      <c r="BG374" s="4"/>
    </row>
    <row r="375" spans="1:59" ht="15.75" customHeight="1" x14ac:dyDescent="0.2">
      <c r="A375" s="42" t="s">
        <v>104</v>
      </c>
      <c r="B375" s="109">
        <v>706</v>
      </c>
      <c r="C375" s="110">
        <v>701</v>
      </c>
      <c r="D375" s="111" t="s">
        <v>532</v>
      </c>
      <c r="E375" s="112" t="s">
        <v>105</v>
      </c>
      <c r="F375" s="112"/>
      <c r="G375" s="86"/>
      <c r="H375" s="113">
        <v>10204</v>
      </c>
      <c r="I375" s="114">
        <v>40845.480000000003</v>
      </c>
      <c r="J375" s="114">
        <v>0</v>
      </c>
      <c r="K375" s="114">
        <v>0</v>
      </c>
      <c r="L375" s="114">
        <v>0</v>
      </c>
      <c r="M375" s="114">
        <v>0</v>
      </c>
      <c r="N375" s="114">
        <v>0</v>
      </c>
      <c r="O375" s="114">
        <v>0</v>
      </c>
      <c r="P375" s="114">
        <v>0</v>
      </c>
      <c r="Q375" s="114">
        <v>0</v>
      </c>
      <c r="R375" s="114">
        <v>0</v>
      </c>
      <c r="S375" s="114">
        <v>40845.480000000003</v>
      </c>
      <c r="T375" s="114">
        <v>0</v>
      </c>
      <c r="U375" s="115">
        <v>0</v>
      </c>
      <c r="V375" s="90">
        <v>0</v>
      </c>
      <c r="W375" s="90">
        <v>0</v>
      </c>
      <c r="X375" s="90">
        <v>0</v>
      </c>
      <c r="Y375" s="91">
        <v>0</v>
      </c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4"/>
      <c r="AP375" s="55"/>
      <c r="AQ375" s="56"/>
      <c r="AR375" s="57"/>
      <c r="AS375" s="57"/>
      <c r="AT375" s="57"/>
      <c r="AU375" s="57"/>
      <c r="AV375" s="57"/>
      <c r="AW375" s="57"/>
      <c r="AX375" s="57"/>
      <c r="AY375" s="57"/>
      <c r="AZ375" s="57"/>
      <c r="BA375" s="57"/>
      <c r="BB375" s="57"/>
      <c r="BC375" s="57"/>
      <c r="BD375" s="57"/>
      <c r="BE375" s="58"/>
      <c r="BF375" s="52"/>
      <c r="BG375" s="4"/>
    </row>
    <row r="376" spans="1:59" ht="15.75" customHeight="1" x14ac:dyDescent="0.2">
      <c r="A376" s="42" t="s">
        <v>104</v>
      </c>
      <c r="B376" s="109">
        <v>706</v>
      </c>
      <c r="C376" s="110">
        <v>701</v>
      </c>
      <c r="D376" s="111" t="s">
        <v>532</v>
      </c>
      <c r="E376" s="112" t="s">
        <v>105</v>
      </c>
      <c r="F376" s="112"/>
      <c r="G376" s="86" t="s">
        <v>533</v>
      </c>
      <c r="H376" s="113">
        <v>10204</v>
      </c>
      <c r="I376" s="114">
        <v>12000</v>
      </c>
      <c r="J376" s="114">
        <v>0</v>
      </c>
      <c r="K376" s="114">
        <v>0</v>
      </c>
      <c r="L376" s="114">
        <v>0</v>
      </c>
      <c r="M376" s="114">
        <v>0</v>
      </c>
      <c r="N376" s="114">
        <v>0</v>
      </c>
      <c r="O376" s="114">
        <v>0</v>
      </c>
      <c r="P376" s="114">
        <v>0</v>
      </c>
      <c r="Q376" s="114">
        <v>0</v>
      </c>
      <c r="R376" s="114">
        <v>0</v>
      </c>
      <c r="S376" s="114">
        <v>12000</v>
      </c>
      <c r="T376" s="114">
        <v>0</v>
      </c>
      <c r="U376" s="115">
        <v>0</v>
      </c>
      <c r="V376" s="90">
        <v>0</v>
      </c>
      <c r="W376" s="90">
        <v>0</v>
      </c>
      <c r="X376" s="90">
        <v>0</v>
      </c>
      <c r="Y376" s="91">
        <v>0</v>
      </c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4"/>
      <c r="AP376" s="55"/>
      <c r="AQ376" s="56"/>
      <c r="AR376" s="57"/>
      <c r="AS376" s="57"/>
      <c r="AT376" s="57"/>
      <c r="AU376" s="57"/>
      <c r="AV376" s="57"/>
      <c r="AW376" s="57"/>
      <c r="AX376" s="57"/>
      <c r="AY376" s="57"/>
      <c r="AZ376" s="57"/>
      <c r="BA376" s="57"/>
      <c r="BB376" s="57"/>
      <c r="BC376" s="57"/>
      <c r="BD376" s="57"/>
      <c r="BE376" s="58"/>
      <c r="BF376" s="52"/>
      <c r="BG376" s="4"/>
    </row>
    <row r="377" spans="1:59" ht="15.75" customHeight="1" x14ac:dyDescent="0.2">
      <c r="A377" s="42" t="s">
        <v>104</v>
      </c>
      <c r="B377" s="109">
        <v>706</v>
      </c>
      <c r="C377" s="110">
        <v>701</v>
      </c>
      <c r="D377" s="111" t="s">
        <v>534</v>
      </c>
      <c r="E377" s="112" t="s">
        <v>105</v>
      </c>
      <c r="F377" s="112"/>
      <c r="G377" s="86"/>
      <c r="H377" s="113">
        <v>10204</v>
      </c>
      <c r="I377" s="114">
        <v>109000</v>
      </c>
      <c r="J377" s="114">
        <v>0</v>
      </c>
      <c r="K377" s="114">
        <v>0</v>
      </c>
      <c r="L377" s="114">
        <v>0</v>
      </c>
      <c r="M377" s="114">
        <v>0</v>
      </c>
      <c r="N377" s="114">
        <v>0</v>
      </c>
      <c r="O377" s="114">
        <v>0</v>
      </c>
      <c r="P377" s="114">
        <v>109000</v>
      </c>
      <c r="Q377" s="114">
        <v>0</v>
      </c>
      <c r="R377" s="114">
        <v>0</v>
      </c>
      <c r="S377" s="114">
        <v>0</v>
      </c>
      <c r="T377" s="114">
        <v>0</v>
      </c>
      <c r="U377" s="115">
        <v>0</v>
      </c>
      <c r="V377" s="90">
        <v>0</v>
      </c>
      <c r="W377" s="90">
        <v>0</v>
      </c>
      <c r="X377" s="90">
        <v>0</v>
      </c>
      <c r="Y377" s="91">
        <v>0</v>
      </c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4"/>
      <c r="AP377" s="55"/>
      <c r="AQ377" s="56"/>
      <c r="AR377" s="57"/>
      <c r="AS377" s="57"/>
      <c r="AT377" s="57"/>
      <c r="AU377" s="57"/>
      <c r="AV377" s="57"/>
      <c r="AW377" s="57"/>
      <c r="AX377" s="57"/>
      <c r="AY377" s="57"/>
      <c r="AZ377" s="57"/>
      <c r="BA377" s="57"/>
      <c r="BB377" s="57"/>
      <c r="BC377" s="57"/>
      <c r="BD377" s="57"/>
      <c r="BE377" s="58"/>
      <c r="BF377" s="52"/>
      <c r="BG377" s="4"/>
    </row>
    <row r="378" spans="1:59" ht="15.75" customHeight="1" x14ac:dyDescent="0.2">
      <c r="A378" s="42" t="s">
        <v>104</v>
      </c>
      <c r="B378" s="109">
        <v>706</v>
      </c>
      <c r="C378" s="110">
        <v>701</v>
      </c>
      <c r="D378" s="111" t="s">
        <v>535</v>
      </c>
      <c r="E378" s="112" t="s">
        <v>105</v>
      </c>
      <c r="F378" s="112"/>
      <c r="G378" s="86"/>
      <c r="H378" s="113">
        <v>10204</v>
      </c>
      <c r="I378" s="114">
        <v>56974.559999999998</v>
      </c>
      <c r="J378" s="114">
        <v>0</v>
      </c>
      <c r="K378" s="114">
        <v>0</v>
      </c>
      <c r="L378" s="114">
        <v>0</v>
      </c>
      <c r="M378" s="114">
        <v>56974.559999999998</v>
      </c>
      <c r="N378" s="114">
        <v>0</v>
      </c>
      <c r="O378" s="114">
        <v>0</v>
      </c>
      <c r="P378" s="114">
        <v>0</v>
      </c>
      <c r="Q378" s="114">
        <v>0</v>
      </c>
      <c r="R378" s="114">
        <v>0</v>
      </c>
      <c r="S378" s="114">
        <v>0</v>
      </c>
      <c r="T378" s="114">
        <v>0</v>
      </c>
      <c r="U378" s="115">
        <v>0</v>
      </c>
      <c r="V378" s="90">
        <v>0</v>
      </c>
      <c r="W378" s="90">
        <v>0</v>
      </c>
      <c r="X378" s="90">
        <v>0</v>
      </c>
      <c r="Y378" s="91">
        <v>0</v>
      </c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4"/>
      <c r="AP378" s="55"/>
      <c r="AQ378" s="56"/>
      <c r="AR378" s="57"/>
      <c r="AS378" s="57"/>
      <c r="AT378" s="57"/>
      <c r="AU378" s="57"/>
      <c r="AV378" s="57"/>
      <c r="AW378" s="57"/>
      <c r="AX378" s="57"/>
      <c r="AY378" s="57"/>
      <c r="AZ378" s="57"/>
      <c r="BA378" s="57"/>
      <c r="BB378" s="57"/>
      <c r="BC378" s="57"/>
      <c r="BD378" s="57"/>
      <c r="BE378" s="58"/>
      <c r="BF378" s="52"/>
      <c r="BG378" s="4"/>
    </row>
    <row r="379" spans="1:59" ht="15.75" customHeight="1" x14ac:dyDescent="0.2">
      <c r="A379" s="42" t="s">
        <v>104</v>
      </c>
      <c r="B379" s="109">
        <v>706</v>
      </c>
      <c r="C379" s="110">
        <v>701</v>
      </c>
      <c r="D379" s="111" t="s">
        <v>536</v>
      </c>
      <c r="E379" s="112" t="s">
        <v>105</v>
      </c>
      <c r="F379" s="112"/>
      <c r="G379" s="86"/>
      <c r="H379" s="113">
        <v>10204</v>
      </c>
      <c r="I379" s="114">
        <v>91000</v>
      </c>
      <c r="J379" s="114">
        <v>0</v>
      </c>
      <c r="K379" s="114">
        <v>0</v>
      </c>
      <c r="L379" s="114">
        <v>0</v>
      </c>
      <c r="M379" s="114">
        <v>0</v>
      </c>
      <c r="N379" s="114">
        <v>0</v>
      </c>
      <c r="O379" s="114">
        <v>0</v>
      </c>
      <c r="P379" s="114">
        <v>91000</v>
      </c>
      <c r="Q379" s="114">
        <v>0</v>
      </c>
      <c r="R379" s="114">
        <v>0</v>
      </c>
      <c r="S379" s="114">
        <v>0</v>
      </c>
      <c r="T379" s="114">
        <v>0</v>
      </c>
      <c r="U379" s="115">
        <v>0</v>
      </c>
      <c r="V379" s="90">
        <v>43201574.560000002</v>
      </c>
      <c r="W379" s="90">
        <v>14349939.289999999</v>
      </c>
      <c r="X379" s="90">
        <v>14350687.289999999</v>
      </c>
      <c r="Y379" s="91">
        <v>14500947.98</v>
      </c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4"/>
      <c r="AP379" s="55"/>
      <c r="AQ379" s="56"/>
      <c r="AR379" s="57"/>
      <c r="AS379" s="57"/>
      <c r="AT379" s="57"/>
      <c r="AU379" s="57"/>
      <c r="AV379" s="57"/>
      <c r="AW379" s="57"/>
      <c r="AX379" s="57"/>
      <c r="AY379" s="57"/>
      <c r="AZ379" s="57"/>
      <c r="BA379" s="57"/>
      <c r="BB379" s="57"/>
      <c r="BC379" s="57"/>
      <c r="BD379" s="57"/>
      <c r="BE379" s="58"/>
      <c r="BF379" s="52"/>
      <c r="BG379" s="4"/>
    </row>
    <row r="380" spans="1:59" ht="15.75" customHeight="1" x14ac:dyDescent="0.2">
      <c r="A380" s="42" t="s">
        <v>104</v>
      </c>
      <c r="B380" s="109">
        <v>706</v>
      </c>
      <c r="C380" s="110">
        <v>701</v>
      </c>
      <c r="D380" s="111" t="s">
        <v>537</v>
      </c>
      <c r="E380" s="112" t="s">
        <v>105</v>
      </c>
      <c r="F380" s="112"/>
      <c r="G380" s="86"/>
      <c r="H380" s="113">
        <v>10204</v>
      </c>
      <c r="I380" s="114">
        <v>25000</v>
      </c>
      <c r="J380" s="114">
        <v>0</v>
      </c>
      <c r="K380" s="114">
        <v>0</v>
      </c>
      <c r="L380" s="114">
        <v>0</v>
      </c>
      <c r="M380" s="114">
        <v>0</v>
      </c>
      <c r="N380" s="114">
        <v>25500</v>
      </c>
      <c r="O380" s="114">
        <v>0</v>
      </c>
      <c r="P380" s="114">
        <v>0</v>
      </c>
      <c r="Q380" s="114">
        <v>0</v>
      </c>
      <c r="R380" s="114">
        <v>0</v>
      </c>
      <c r="S380" s="114">
        <v>0</v>
      </c>
      <c r="T380" s="114">
        <v>0</v>
      </c>
      <c r="U380" s="115">
        <v>0</v>
      </c>
      <c r="V380" s="90">
        <v>2943516.93</v>
      </c>
      <c r="W380" s="90">
        <v>0</v>
      </c>
      <c r="X380" s="90">
        <v>0</v>
      </c>
      <c r="Y380" s="91">
        <v>2943516.93</v>
      </c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4"/>
      <c r="AP380" s="55"/>
      <c r="AQ380" s="56"/>
      <c r="AR380" s="57"/>
      <c r="AS380" s="57"/>
      <c r="AT380" s="57"/>
      <c r="AU380" s="57"/>
      <c r="AV380" s="57"/>
      <c r="AW380" s="57"/>
      <c r="AX380" s="57"/>
      <c r="AY380" s="57"/>
      <c r="AZ380" s="57"/>
      <c r="BA380" s="57"/>
      <c r="BB380" s="57"/>
      <c r="BC380" s="57"/>
      <c r="BD380" s="57"/>
      <c r="BE380" s="58"/>
      <c r="BF380" s="52"/>
      <c r="BG380" s="4"/>
    </row>
    <row r="381" spans="1:59" ht="15.75" customHeight="1" x14ac:dyDescent="0.2">
      <c r="A381" s="42" t="s">
        <v>104</v>
      </c>
      <c r="B381" s="109">
        <v>706</v>
      </c>
      <c r="C381" s="110">
        <v>701</v>
      </c>
      <c r="D381" s="111" t="s">
        <v>537</v>
      </c>
      <c r="E381" s="112" t="s">
        <v>105</v>
      </c>
      <c r="F381" s="112"/>
      <c r="G381" s="86" t="s">
        <v>538</v>
      </c>
      <c r="H381" s="113">
        <v>10204</v>
      </c>
      <c r="I381" s="114">
        <v>74500</v>
      </c>
      <c r="J381" s="114">
        <v>0</v>
      </c>
      <c r="K381" s="114">
        <v>0</v>
      </c>
      <c r="L381" s="114">
        <v>0</v>
      </c>
      <c r="M381" s="114">
        <v>0</v>
      </c>
      <c r="N381" s="114">
        <v>0</v>
      </c>
      <c r="O381" s="114">
        <v>74500</v>
      </c>
      <c r="P381" s="114">
        <v>0</v>
      </c>
      <c r="Q381" s="114">
        <v>0</v>
      </c>
      <c r="R381" s="114">
        <v>0</v>
      </c>
      <c r="S381" s="114">
        <v>0</v>
      </c>
      <c r="T381" s="114">
        <v>0</v>
      </c>
      <c r="U381" s="115">
        <v>0</v>
      </c>
      <c r="V381" s="90">
        <v>0</v>
      </c>
      <c r="W381" s="90">
        <v>0</v>
      </c>
      <c r="X381" s="90">
        <v>0</v>
      </c>
      <c r="Y381" s="91">
        <v>0</v>
      </c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4"/>
      <c r="AP381" s="55"/>
      <c r="AQ381" s="56"/>
      <c r="AR381" s="57"/>
      <c r="AS381" s="57"/>
      <c r="AT381" s="57"/>
      <c r="AU381" s="57"/>
      <c r="AV381" s="57"/>
      <c r="AW381" s="57"/>
      <c r="AX381" s="57"/>
      <c r="AY381" s="57"/>
      <c r="AZ381" s="57"/>
      <c r="BA381" s="57"/>
      <c r="BB381" s="57"/>
      <c r="BC381" s="57"/>
      <c r="BD381" s="57"/>
      <c r="BE381" s="58"/>
      <c r="BF381" s="52"/>
      <c r="BG381" s="4"/>
    </row>
    <row r="382" spans="1:59" ht="15.75" customHeight="1" x14ac:dyDescent="0.2">
      <c r="A382" s="42" t="s">
        <v>104</v>
      </c>
      <c r="B382" s="109">
        <v>706</v>
      </c>
      <c r="C382" s="110">
        <v>701</v>
      </c>
      <c r="D382" s="111" t="s">
        <v>539</v>
      </c>
      <c r="E382" s="112" t="s">
        <v>105</v>
      </c>
      <c r="F382" s="112"/>
      <c r="G382" s="86"/>
      <c r="H382" s="113">
        <v>10101</v>
      </c>
      <c r="I382" s="114">
        <v>293154.52</v>
      </c>
      <c r="J382" s="114">
        <v>0</v>
      </c>
      <c r="K382" s="114">
        <v>0</v>
      </c>
      <c r="L382" s="114">
        <v>0</v>
      </c>
      <c r="M382" s="114">
        <v>0</v>
      </c>
      <c r="N382" s="114">
        <v>0</v>
      </c>
      <c r="O382" s="114">
        <v>0</v>
      </c>
      <c r="P382" s="114">
        <v>0</v>
      </c>
      <c r="Q382" s="114">
        <v>0</v>
      </c>
      <c r="R382" s="114">
        <v>0</v>
      </c>
      <c r="S382" s="114">
        <v>293154.52</v>
      </c>
      <c r="T382" s="114">
        <v>0</v>
      </c>
      <c r="U382" s="115">
        <v>0</v>
      </c>
      <c r="V382" s="90">
        <v>0</v>
      </c>
      <c r="W382" s="90">
        <v>0</v>
      </c>
      <c r="X382" s="90">
        <v>0</v>
      </c>
      <c r="Y382" s="91">
        <v>0</v>
      </c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4"/>
      <c r="AP382" s="55"/>
      <c r="AQ382" s="56"/>
      <c r="AR382" s="57"/>
      <c r="AS382" s="57"/>
      <c r="AT382" s="57"/>
      <c r="AU382" s="57"/>
      <c r="AV382" s="57"/>
      <c r="AW382" s="57"/>
      <c r="AX382" s="57"/>
      <c r="AY382" s="57"/>
      <c r="AZ382" s="57"/>
      <c r="BA382" s="57"/>
      <c r="BB382" s="57"/>
      <c r="BC382" s="57"/>
      <c r="BD382" s="57"/>
      <c r="BE382" s="58"/>
      <c r="BF382" s="52"/>
      <c r="BG382" s="4"/>
    </row>
    <row r="383" spans="1:59" ht="15.75" customHeight="1" x14ac:dyDescent="0.2">
      <c r="A383" s="42" t="s">
        <v>104</v>
      </c>
      <c r="B383" s="109">
        <v>706</v>
      </c>
      <c r="C383" s="110">
        <v>701</v>
      </c>
      <c r="D383" s="111" t="s">
        <v>540</v>
      </c>
      <c r="E383" s="112" t="s">
        <v>105</v>
      </c>
      <c r="F383" s="112"/>
      <c r="G383" s="86"/>
      <c r="H383" s="113">
        <v>10101</v>
      </c>
      <c r="I383" s="114">
        <v>560800</v>
      </c>
      <c r="J383" s="114">
        <v>0</v>
      </c>
      <c r="K383" s="114">
        <v>0</v>
      </c>
      <c r="L383" s="114">
        <v>0</v>
      </c>
      <c r="M383" s="114">
        <v>0</v>
      </c>
      <c r="N383" s="114">
        <v>0</v>
      </c>
      <c r="O383" s="114">
        <v>0</v>
      </c>
      <c r="P383" s="114">
        <v>560800</v>
      </c>
      <c r="Q383" s="114">
        <v>0</v>
      </c>
      <c r="R383" s="114">
        <v>0</v>
      </c>
      <c r="S383" s="114">
        <v>0</v>
      </c>
      <c r="T383" s="114">
        <v>0</v>
      </c>
      <c r="U383" s="115">
        <v>0</v>
      </c>
      <c r="V383" s="90">
        <v>1402975.44</v>
      </c>
      <c r="W383" s="90">
        <v>467658.48</v>
      </c>
      <c r="X383" s="90">
        <v>467658.48</v>
      </c>
      <c r="Y383" s="91">
        <v>467658.48</v>
      </c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4"/>
      <c r="AP383" s="55"/>
      <c r="AQ383" s="56"/>
      <c r="AR383" s="57"/>
      <c r="AS383" s="57"/>
      <c r="AT383" s="57"/>
      <c r="AU383" s="57"/>
      <c r="AV383" s="57"/>
      <c r="AW383" s="57"/>
      <c r="AX383" s="57"/>
      <c r="AY383" s="57"/>
      <c r="AZ383" s="57"/>
      <c r="BA383" s="57"/>
      <c r="BB383" s="57"/>
      <c r="BC383" s="57"/>
      <c r="BD383" s="57"/>
      <c r="BE383" s="58"/>
      <c r="BF383" s="52"/>
      <c r="BG383" s="4"/>
    </row>
    <row r="384" spans="1:59" ht="15.75" customHeight="1" x14ac:dyDescent="0.2">
      <c r="A384" s="42" t="s">
        <v>104</v>
      </c>
      <c r="B384" s="109">
        <v>706</v>
      </c>
      <c r="C384" s="110">
        <v>701</v>
      </c>
      <c r="D384" s="111" t="s">
        <v>541</v>
      </c>
      <c r="E384" s="112" t="s">
        <v>105</v>
      </c>
      <c r="F384" s="112"/>
      <c r="G384" s="86"/>
      <c r="H384" s="113">
        <v>10101</v>
      </c>
      <c r="I384" s="114">
        <v>301025.44</v>
      </c>
      <c r="J384" s="114">
        <v>0</v>
      </c>
      <c r="K384" s="114">
        <v>0</v>
      </c>
      <c r="L384" s="114">
        <v>0</v>
      </c>
      <c r="M384" s="114">
        <v>301025.44</v>
      </c>
      <c r="N384" s="114">
        <v>0</v>
      </c>
      <c r="O384" s="114">
        <v>0</v>
      </c>
      <c r="P384" s="114">
        <v>0</v>
      </c>
      <c r="Q384" s="114">
        <v>0</v>
      </c>
      <c r="R384" s="114">
        <v>0</v>
      </c>
      <c r="S384" s="114">
        <v>0</v>
      </c>
      <c r="T384" s="114">
        <v>0</v>
      </c>
      <c r="U384" s="115">
        <v>0</v>
      </c>
      <c r="V384" s="90">
        <v>327426.51</v>
      </c>
      <c r="W384" s="90">
        <v>109142.17</v>
      </c>
      <c r="X384" s="90">
        <v>109142.17</v>
      </c>
      <c r="Y384" s="91">
        <v>109142.17</v>
      </c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4"/>
      <c r="AP384" s="55"/>
      <c r="AQ384" s="56"/>
      <c r="AR384" s="57"/>
      <c r="AS384" s="57"/>
      <c r="AT384" s="57"/>
      <c r="AU384" s="57"/>
      <c r="AV384" s="57"/>
      <c r="AW384" s="57"/>
      <c r="AX384" s="57"/>
      <c r="AY384" s="57"/>
      <c r="AZ384" s="57"/>
      <c r="BA384" s="57"/>
      <c r="BB384" s="57"/>
      <c r="BC384" s="57"/>
      <c r="BD384" s="57"/>
      <c r="BE384" s="58"/>
      <c r="BF384" s="52"/>
      <c r="BG384" s="4"/>
    </row>
    <row r="385" spans="1:59" ht="15.75" customHeight="1" x14ac:dyDescent="0.2">
      <c r="A385" s="42" t="s">
        <v>104</v>
      </c>
      <c r="B385" s="109">
        <v>706</v>
      </c>
      <c r="C385" s="110">
        <v>701</v>
      </c>
      <c r="D385" s="111" t="s">
        <v>542</v>
      </c>
      <c r="E385" s="112" t="s">
        <v>105</v>
      </c>
      <c r="F385" s="112"/>
      <c r="G385" s="86"/>
      <c r="H385" s="113">
        <v>10101</v>
      </c>
      <c r="I385" s="114">
        <v>512302.52</v>
      </c>
      <c r="J385" s="114">
        <v>0</v>
      </c>
      <c r="K385" s="114">
        <v>0</v>
      </c>
      <c r="L385" s="114">
        <v>0</v>
      </c>
      <c r="M385" s="114">
        <v>0</v>
      </c>
      <c r="N385" s="114">
        <v>0</v>
      </c>
      <c r="O385" s="114">
        <v>0</v>
      </c>
      <c r="P385" s="114">
        <v>512302.52</v>
      </c>
      <c r="Q385" s="114">
        <v>0</v>
      </c>
      <c r="R385" s="114">
        <v>0</v>
      </c>
      <c r="S385" s="114">
        <v>0</v>
      </c>
      <c r="T385" s="114">
        <v>0</v>
      </c>
      <c r="U385" s="115">
        <v>0</v>
      </c>
      <c r="V385" s="90">
        <v>0</v>
      </c>
      <c r="W385" s="90">
        <v>0</v>
      </c>
      <c r="X385" s="90">
        <v>0</v>
      </c>
      <c r="Y385" s="91">
        <v>0</v>
      </c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4"/>
      <c r="AP385" s="55"/>
      <c r="AQ385" s="56"/>
      <c r="AR385" s="57"/>
      <c r="AS385" s="57"/>
      <c r="AT385" s="57"/>
      <c r="AU385" s="57"/>
      <c r="AV385" s="57"/>
      <c r="AW385" s="57"/>
      <c r="AX385" s="57"/>
      <c r="AY385" s="57"/>
      <c r="AZ385" s="57"/>
      <c r="BA385" s="57"/>
      <c r="BB385" s="57"/>
      <c r="BC385" s="57"/>
      <c r="BD385" s="57"/>
      <c r="BE385" s="58"/>
      <c r="BF385" s="52"/>
      <c r="BG385" s="4"/>
    </row>
    <row r="386" spans="1:59" ht="15.75" customHeight="1" x14ac:dyDescent="0.2">
      <c r="A386" s="42" t="s">
        <v>104</v>
      </c>
      <c r="B386" s="109">
        <v>706</v>
      </c>
      <c r="C386" s="110">
        <v>701</v>
      </c>
      <c r="D386" s="111" t="s">
        <v>543</v>
      </c>
      <c r="E386" s="112" t="s">
        <v>105</v>
      </c>
      <c r="F386" s="112"/>
      <c r="G386" s="86"/>
      <c r="H386" s="113">
        <v>10101</v>
      </c>
      <c r="I386" s="114">
        <v>655448.04</v>
      </c>
      <c r="J386" s="114">
        <v>0</v>
      </c>
      <c r="K386" s="114">
        <v>0</v>
      </c>
      <c r="L386" s="114">
        <v>0</v>
      </c>
      <c r="M386" s="114">
        <v>0</v>
      </c>
      <c r="N386" s="114">
        <v>655448.04</v>
      </c>
      <c r="O386" s="114">
        <v>0</v>
      </c>
      <c r="P386" s="114">
        <v>0</v>
      </c>
      <c r="Q386" s="114">
        <v>0</v>
      </c>
      <c r="R386" s="114">
        <v>0</v>
      </c>
      <c r="S386" s="114">
        <v>0</v>
      </c>
      <c r="T386" s="114">
        <v>0</v>
      </c>
      <c r="U386" s="115">
        <v>0</v>
      </c>
      <c r="V386" s="90">
        <v>281587.15999999997</v>
      </c>
      <c r="W386" s="90">
        <v>94736.84</v>
      </c>
      <c r="X386" s="90">
        <v>94736.84</v>
      </c>
      <c r="Y386" s="91">
        <v>92113.48</v>
      </c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4"/>
      <c r="AP386" s="55"/>
      <c r="AQ386" s="56"/>
      <c r="AR386" s="57"/>
      <c r="AS386" s="57"/>
      <c r="AT386" s="57"/>
      <c r="AU386" s="57"/>
      <c r="AV386" s="57"/>
      <c r="AW386" s="57"/>
      <c r="AX386" s="57"/>
      <c r="AY386" s="57"/>
      <c r="AZ386" s="57"/>
      <c r="BA386" s="57"/>
      <c r="BB386" s="57"/>
      <c r="BC386" s="57"/>
      <c r="BD386" s="57"/>
      <c r="BE386" s="58"/>
      <c r="BF386" s="52"/>
      <c r="BG386" s="4"/>
    </row>
    <row r="387" spans="1:59" ht="42.75" customHeight="1" x14ac:dyDescent="0.2">
      <c r="A387" s="42" t="s">
        <v>102</v>
      </c>
      <c r="B387" s="109">
        <v>706</v>
      </c>
      <c r="C387" s="110">
        <v>702</v>
      </c>
      <c r="D387" s="111" t="s">
        <v>124</v>
      </c>
      <c r="E387" s="112" t="s">
        <v>103</v>
      </c>
      <c r="F387" s="112"/>
      <c r="G387" s="86"/>
      <c r="H387" s="113">
        <v>10101</v>
      </c>
      <c r="I387" s="114">
        <v>19275420</v>
      </c>
      <c r="J387" s="114">
        <v>4818855</v>
      </c>
      <c r="K387" s="114">
        <v>0</v>
      </c>
      <c r="L387" s="114">
        <v>0</v>
      </c>
      <c r="M387" s="114">
        <v>4818855</v>
      </c>
      <c r="N387" s="114">
        <v>0</v>
      </c>
      <c r="O387" s="114">
        <v>0</v>
      </c>
      <c r="P387" s="114">
        <v>4818855</v>
      </c>
      <c r="Q387" s="114">
        <v>0</v>
      </c>
      <c r="R387" s="114">
        <v>0</v>
      </c>
      <c r="S387" s="114">
        <v>4818855</v>
      </c>
      <c r="T387" s="114">
        <v>0</v>
      </c>
      <c r="U387" s="115">
        <v>0</v>
      </c>
      <c r="V387" s="90">
        <v>5350156.25</v>
      </c>
      <c r="W387" s="90">
        <v>1800000</v>
      </c>
      <c r="X387" s="90">
        <v>1800000</v>
      </c>
      <c r="Y387" s="91">
        <v>1750156.25</v>
      </c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4"/>
      <c r="AP387" s="55"/>
      <c r="AQ387" s="56"/>
      <c r="AR387" s="57"/>
      <c r="AS387" s="57"/>
      <c r="AT387" s="57"/>
      <c r="AU387" s="57"/>
      <c r="AV387" s="57"/>
      <c r="AW387" s="57"/>
      <c r="AX387" s="57"/>
      <c r="AY387" s="57"/>
      <c r="AZ387" s="57"/>
      <c r="BA387" s="57"/>
      <c r="BB387" s="57"/>
      <c r="BC387" s="57"/>
      <c r="BD387" s="57"/>
      <c r="BE387" s="58"/>
      <c r="BF387" s="52"/>
      <c r="BG387" s="4"/>
    </row>
    <row r="388" spans="1:59" ht="42.75" customHeight="1" x14ac:dyDescent="0.2">
      <c r="A388" s="42" t="s">
        <v>102</v>
      </c>
      <c r="B388" s="109">
        <v>706</v>
      </c>
      <c r="C388" s="110">
        <v>702</v>
      </c>
      <c r="D388" s="111" t="s">
        <v>134</v>
      </c>
      <c r="E388" s="112" t="s">
        <v>103</v>
      </c>
      <c r="F388" s="112"/>
      <c r="G388" s="86"/>
      <c r="H388" s="113">
        <v>10101</v>
      </c>
      <c r="I388" s="114">
        <v>108685729.12</v>
      </c>
      <c r="J388" s="114">
        <v>6053521.2400000002</v>
      </c>
      <c r="K388" s="114">
        <v>9053521.2400000002</v>
      </c>
      <c r="L388" s="114">
        <v>9053521.2400000002</v>
      </c>
      <c r="M388" s="114">
        <v>9053521.2400000002</v>
      </c>
      <c r="N388" s="114">
        <v>12053521.23</v>
      </c>
      <c r="O388" s="114">
        <v>11096995.529999999</v>
      </c>
      <c r="P388" s="114">
        <v>11053521.24</v>
      </c>
      <c r="Q388" s="114">
        <v>9053521.2400000002</v>
      </c>
      <c r="R388" s="114">
        <v>9053521.2400000002</v>
      </c>
      <c r="S388" s="114">
        <v>8053521.2400000002</v>
      </c>
      <c r="T388" s="114">
        <v>8053521.2400000002</v>
      </c>
      <c r="U388" s="115">
        <v>7053521.2000000002</v>
      </c>
      <c r="V388" s="90">
        <v>267630</v>
      </c>
      <c r="W388" s="90">
        <v>267630</v>
      </c>
      <c r="X388" s="90">
        <v>0</v>
      </c>
      <c r="Y388" s="91">
        <v>0</v>
      </c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4"/>
      <c r="AP388" s="55"/>
      <c r="AQ388" s="56"/>
      <c r="AR388" s="57"/>
      <c r="AS388" s="57"/>
      <c r="AT388" s="57"/>
      <c r="AU388" s="57"/>
      <c r="AV388" s="57"/>
      <c r="AW388" s="57"/>
      <c r="AX388" s="57"/>
      <c r="AY388" s="57"/>
      <c r="AZ388" s="57"/>
      <c r="BA388" s="57"/>
      <c r="BB388" s="57"/>
      <c r="BC388" s="57"/>
      <c r="BD388" s="57"/>
      <c r="BE388" s="58"/>
      <c r="BF388" s="52"/>
      <c r="BG388" s="4"/>
    </row>
    <row r="389" spans="1:59" ht="15.75" customHeight="1" x14ac:dyDescent="0.2">
      <c r="A389" s="42" t="s">
        <v>104</v>
      </c>
      <c r="B389" s="109">
        <v>706</v>
      </c>
      <c r="C389" s="110">
        <v>702</v>
      </c>
      <c r="D389" s="111" t="s">
        <v>134</v>
      </c>
      <c r="E389" s="112" t="s">
        <v>105</v>
      </c>
      <c r="F389" s="112"/>
      <c r="G389" s="86"/>
      <c r="H389" s="113">
        <v>10101</v>
      </c>
      <c r="I389" s="114">
        <v>1766030.56</v>
      </c>
      <c r="J389" s="114">
        <v>0</v>
      </c>
      <c r="K389" s="114">
        <v>0</v>
      </c>
      <c r="L389" s="114">
        <v>0</v>
      </c>
      <c r="M389" s="114">
        <v>0</v>
      </c>
      <c r="N389" s="114">
        <v>0</v>
      </c>
      <c r="O389" s="114">
        <v>0</v>
      </c>
      <c r="P389" s="114">
        <v>0</v>
      </c>
      <c r="Q389" s="114">
        <v>0</v>
      </c>
      <c r="R389" s="114">
        <v>0</v>
      </c>
      <c r="S389" s="114">
        <v>1766030.56</v>
      </c>
      <c r="T389" s="114">
        <v>0</v>
      </c>
      <c r="U389" s="115">
        <v>0</v>
      </c>
      <c r="V389" s="90">
        <v>297901.95</v>
      </c>
      <c r="W389" s="90">
        <v>297901.95</v>
      </c>
      <c r="X389" s="90">
        <v>0</v>
      </c>
      <c r="Y389" s="91">
        <v>0</v>
      </c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4"/>
      <c r="AP389" s="55"/>
      <c r="AQ389" s="56"/>
      <c r="AR389" s="57"/>
      <c r="AS389" s="57"/>
      <c r="AT389" s="57"/>
      <c r="AU389" s="57"/>
      <c r="AV389" s="57"/>
      <c r="AW389" s="57"/>
      <c r="AX389" s="57"/>
      <c r="AY389" s="57"/>
      <c r="AZ389" s="57"/>
      <c r="BA389" s="57"/>
      <c r="BB389" s="57"/>
      <c r="BC389" s="57"/>
      <c r="BD389" s="57"/>
      <c r="BE389" s="58"/>
      <c r="BF389" s="52"/>
      <c r="BG389" s="4"/>
    </row>
    <row r="390" spans="1:59" ht="15.75" customHeight="1" x14ac:dyDescent="0.2">
      <c r="A390" s="42" t="s">
        <v>104</v>
      </c>
      <c r="B390" s="109">
        <v>706</v>
      </c>
      <c r="C390" s="110">
        <v>702</v>
      </c>
      <c r="D390" s="111" t="s">
        <v>134</v>
      </c>
      <c r="E390" s="112" t="s">
        <v>105</v>
      </c>
      <c r="F390" s="112"/>
      <c r="G390" s="86"/>
      <c r="H390" s="113">
        <v>10101</v>
      </c>
      <c r="I390" s="114">
        <v>89072.1</v>
      </c>
      <c r="J390" s="114">
        <v>0</v>
      </c>
      <c r="K390" s="114">
        <v>0</v>
      </c>
      <c r="L390" s="114">
        <v>0</v>
      </c>
      <c r="M390" s="114">
        <v>89072.1</v>
      </c>
      <c r="N390" s="114">
        <v>0</v>
      </c>
      <c r="O390" s="114">
        <v>0</v>
      </c>
      <c r="P390" s="114">
        <v>0</v>
      </c>
      <c r="Q390" s="114">
        <v>0</v>
      </c>
      <c r="R390" s="114">
        <v>0</v>
      </c>
      <c r="S390" s="114">
        <v>0</v>
      </c>
      <c r="T390" s="114">
        <v>0</v>
      </c>
      <c r="U390" s="115">
        <v>0</v>
      </c>
      <c r="V390" s="90">
        <v>0</v>
      </c>
      <c r="W390" s="90">
        <v>0</v>
      </c>
      <c r="X390" s="90">
        <v>0</v>
      </c>
      <c r="Y390" s="91">
        <v>0</v>
      </c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4"/>
      <c r="AP390" s="55"/>
      <c r="AQ390" s="56"/>
      <c r="AR390" s="57"/>
      <c r="AS390" s="57"/>
      <c r="AT390" s="57"/>
      <c r="AU390" s="57"/>
      <c r="AV390" s="57"/>
      <c r="AW390" s="57"/>
      <c r="AX390" s="57"/>
      <c r="AY390" s="57"/>
      <c r="AZ390" s="57"/>
      <c r="BA390" s="57"/>
      <c r="BB390" s="57"/>
      <c r="BC390" s="57"/>
      <c r="BD390" s="57"/>
      <c r="BE390" s="58"/>
      <c r="BF390" s="52"/>
      <c r="BG390" s="4"/>
    </row>
    <row r="391" spans="1:59" ht="15.75" customHeight="1" x14ac:dyDescent="0.2">
      <c r="A391" s="42" t="s">
        <v>104</v>
      </c>
      <c r="B391" s="109">
        <v>706</v>
      </c>
      <c r="C391" s="110">
        <v>702</v>
      </c>
      <c r="D391" s="111" t="s">
        <v>134</v>
      </c>
      <c r="E391" s="112" t="s">
        <v>105</v>
      </c>
      <c r="F391" s="112"/>
      <c r="G391" s="86"/>
      <c r="H391" s="113">
        <v>10101</v>
      </c>
      <c r="I391" s="114">
        <v>1809500</v>
      </c>
      <c r="J391" s="114">
        <v>0</v>
      </c>
      <c r="K391" s="114">
        <v>0</v>
      </c>
      <c r="L391" s="114">
        <v>0</v>
      </c>
      <c r="M391" s="114">
        <v>0</v>
      </c>
      <c r="N391" s="114">
        <v>0</v>
      </c>
      <c r="O391" s="114">
        <v>0</v>
      </c>
      <c r="P391" s="114">
        <v>0</v>
      </c>
      <c r="Q391" s="114">
        <v>1809500</v>
      </c>
      <c r="R391" s="114">
        <v>0</v>
      </c>
      <c r="S391" s="114">
        <v>0</v>
      </c>
      <c r="T391" s="114">
        <v>0</v>
      </c>
      <c r="U391" s="115">
        <v>0</v>
      </c>
      <c r="V391" s="90">
        <v>0</v>
      </c>
      <c r="W391" s="90">
        <v>0</v>
      </c>
      <c r="X391" s="90">
        <v>0</v>
      </c>
      <c r="Y391" s="91">
        <v>0</v>
      </c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4"/>
      <c r="AP391" s="55"/>
      <c r="AQ391" s="56"/>
      <c r="AR391" s="57"/>
      <c r="AS391" s="57"/>
      <c r="AT391" s="57"/>
      <c r="AU391" s="57"/>
      <c r="AV391" s="57"/>
      <c r="AW391" s="57"/>
      <c r="AX391" s="57"/>
      <c r="AY391" s="57"/>
      <c r="AZ391" s="57"/>
      <c r="BA391" s="57"/>
      <c r="BB391" s="57"/>
      <c r="BC391" s="57"/>
      <c r="BD391" s="57"/>
      <c r="BE391" s="58"/>
      <c r="BF391" s="52"/>
      <c r="BG391" s="4"/>
    </row>
    <row r="392" spans="1:59" ht="15.75" customHeight="1" x14ac:dyDescent="0.2">
      <c r="A392" s="42" t="s">
        <v>104</v>
      </c>
      <c r="B392" s="109">
        <v>706</v>
      </c>
      <c r="C392" s="110">
        <v>702</v>
      </c>
      <c r="D392" s="111" t="s">
        <v>134</v>
      </c>
      <c r="E392" s="112" t="s">
        <v>105</v>
      </c>
      <c r="F392" s="112"/>
      <c r="G392" s="86"/>
      <c r="H392" s="113">
        <v>10101</v>
      </c>
      <c r="I392" s="114">
        <v>8742555.8699999992</v>
      </c>
      <c r="J392" s="114">
        <v>0</v>
      </c>
      <c r="K392" s="114">
        <v>0</v>
      </c>
      <c r="L392" s="114">
        <v>0</v>
      </c>
      <c r="M392" s="114">
        <v>0</v>
      </c>
      <c r="N392" s="114">
        <v>0</v>
      </c>
      <c r="O392" s="114">
        <v>0</v>
      </c>
      <c r="P392" s="114">
        <v>0</v>
      </c>
      <c r="Q392" s="114">
        <v>6915158.75</v>
      </c>
      <c r="R392" s="114">
        <v>1827397.12</v>
      </c>
      <c r="S392" s="114">
        <v>0</v>
      </c>
      <c r="T392" s="114">
        <v>0</v>
      </c>
      <c r="U392" s="115">
        <v>0</v>
      </c>
      <c r="V392" s="90">
        <v>0</v>
      </c>
      <c r="W392" s="90">
        <v>0</v>
      </c>
      <c r="X392" s="90">
        <v>0</v>
      </c>
      <c r="Y392" s="91">
        <v>0</v>
      </c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4"/>
      <c r="AP392" s="55"/>
      <c r="AQ392" s="56"/>
      <c r="AR392" s="57"/>
      <c r="AS392" s="57"/>
      <c r="AT392" s="57"/>
      <c r="AU392" s="57"/>
      <c r="AV392" s="57"/>
      <c r="AW392" s="57"/>
      <c r="AX392" s="57"/>
      <c r="AY392" s="57"/>
      <c r="AZ392" s="57"/>
      <c r="BA392" s="57"/>
      <c r="BB392" s="57"/>
      <c r="BC392" s="57"/>
      <c r="BD392" s="57"/>
      <c r="BE392" s="58"/>
      <c r="BF392" s="52"/>
      <c r="BG392" s="4"/>
    </row>
    <row r="393" spans="1:59" ht="15.75" customHeight="1" x14ac:dyDescent="0.2">
      <c r="A393" s="42" t="s">
        <v>104</v>
      </c>
      <c r="B393" s="109">
        <v>706</v>
      </c>
      <c r="C393" s="110">
        <v>702</v>
      </c>
      <c r="D393" s="111" t="s">
        <v>134</v>
      </c>
      <c r="E393" s="112" t="s">
        <v>105</v>
      </c>
      <c r="F393" s="112"/>
      <c r="G393" s="86"/>
      <c r="H393" s="113">
        <v>10101</v>
      </c>
      <c r="I393" s="114">
        <v>1086227</v>
      </c>
      <c r="J393" s="114">
        <v>0</v>
      </c>
      <c r="K393" s="114">
        <v>0</v>
      </c>
      <c r="L393" s="114">
        <v>0</v>
      </c>
      <c r="M393" s="114">
        <v>0</v>
      </c>
      <c r="N393" s="114">
        <v>0</v>
      </c>
      <c r="O393" s="114">
        <v>0</v>
      </c>
      <c r="P393" s="114">
        <v>0</v>
      </c>
      <c r="Q393" s="114">
        <v>1086227</v>
      </c>
      <c r="R393" s="114">
        <v>0</v>
      </c>
      <c r="S393" s="114">
        <v>0</v>
      </c>
      <c r="T393" s="114">
        <v>0</v>
      </c>
      <c r="U393" s="115">
        <v>0</v>
      </c>
      <c r="V393" s="90">
        <v>0</v>
      </c>
      <c r="W393" s="90">
        <v>0</v>
      </c>
      <c r="X393" s="90">
        <v>0</v>
      </c>
      <c r="Y393" s="91">
        <v>0</v>
      </c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4"/>
      <c r="AP393" s="55"/>
      <c r="AQ393" s="56"/>
      <c r="AR393" s="57"/>
      <c r="AS393" s="57"/>
      <c r="AT393" s="57"/>
      <c r="AU393" s="57"/>
      <c r="AV393" s="57"/>
      <c r="AW393" s="57"/>
      <c r="AX393" s="57"/>
      <c r="AY393" s="57"/>
      <c r="AZ393" s="57"/>
      <c r="BA393" s="57"/>
      <c r="BB393" s="57"/>
      <c r="BC393" s="57"/>
      <c r="BD393" s="57"/>
      <c r="BE393" s="58"/>
      <c r="BF393" s="52"/>
      <c r="BG393" s="4"/>
    </row>
    <row r="394" spans="1:59" ht="15.75" customHeight="1" x14ac:dyDescent="0.2">
      <c r="A394" s="42" t="s">
        <v>104</v>
      </c>
      <c r="B394" s="109">
        <v>706</v>
      </c>
      <c r="C394" s="110">
        <v>702</v>
      </c>
      <c r="D394" s="111" t="s">
        <v>134</v>
      </c>
      <c r="E394" s="112" t="s">
        <v>105</v>
      </c>
      <c r="F394" s="112"/>
      <c r="G394" s="86"/>
      <c r="H394" s="113">
        <v>10101</v>
      </c>
      <c r="I394" s="114">
        <v>471410</v>
      </c>
      <c r="J394" s="114">
        <v>0</v>
      </c>
      <c r="K394" s="114">
        <v>0</v>
      </c>
      <c r="L394" s="114">
        <v>157136.66</v>
      </c>
      <c r="M394" s="114">
        <v>157136.67000000001</v>
      </c>
      <c r="N394" s="114">
        <v>0</v>
      </c>
      <c r="O394" s="114">
        <v>0</v>
      </c>
      <c r="P394" s="114">
        <v>88797</v>
      </c>
      <c r="Q394" s="114">
        <v>0</v>
      </c>
      <c r="R394" s="114">
        <v>0</v>
      </c>
      <c r="S394" s="114">
        <v>68339.67</v>
      </c>
      <c r="T394" s="114">
        <v>0</v>
      </c>
      <c r="U394" s="115">
        <v>0</v>
      </c>
      <c r="V394" s="90">
        <v>0</v>
      </c>
      <c r="W394" s="90">
        <v>0</v>
      </c>
      <c r="X394" s="90">
        <v>0</v>
      </c>
      <c r="Y394" s="91">
        <v>0</v>
      </c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4"/>
      <c r="AP394" s="55"/>
      <c r="AQ394" s="56"/>
      <c r="AR394" s="57"/>
      <c r="AS394" s="57"/>
      <c r="AT394" s="57"/>
      <c r="AU394" s="57"/>
      <c r="AV394" s="57"/>
      <c r="AW394" s="57"/>
      <c r="AX394" s="57"/>
      <c r="AY394" s="57"/>
      <c r="AZ394" s="57"/>
      <c r="BA394" s="57"/>
      <c r="BB394" s="57"/>
      <c r="BC394" s="57"/>
      <c r="BD394" s="57"/>
      <c r="BE394" s="58"/>
      <c r="BF394" s="52"/>
      <c r="BG394" s="4"/>
    </row>
    <row r="395" spans="1:59" ht="15.75" customHeight="1" x14ac:dyDescent="0.2">
      <c r="A395" s="42" t="s">
        <v>104</v>
      </c>
      <c r="B395" s="109">
        <v>706</v>
      </c>
      <c r="C395" s="110">
        <v>702</v>
      </c>
      <c r="D395" s="111" t="s">
        <v>134</v>
      </c>
      <c r="E395" s="112" t="s">
        <v>105</v>
      </c>
      <c r="F395" s="112"/>
      <c r="G395" s="86"/>
      <c r="H395" s="113">
        <v>10101</v>
      </c>
      <c r="I395" s="114">
        <v>726066.71</v>
      </c>
      <c r="J395" s="114">
        <v>0</v>
      </c>
      <c r="K395" s="114">
        <v>0</v>
      </c>
      <c r="L395" s="114">
        <v>0</v>
      </c>
      <c r="M395" s="114">
        <v>221590</v>
      </c>
      <c r="N395" s="114">
        <v>0</v>
      </c>
      <c r="O395" s="114">
        <v>0</v>
      </c>
      <c r="P395" s="114">
        <v>0</v>
      </c>
      <c r="Q395" s="114">
        <v>282886.71000000002</v>
      </c>
      <c r="R395" s="114">
        <v>0</v>
      </c>
      <c r="S395" s="114">
        <v>221590</v>
      </c>
      <c r="T395" s="114">
        <v>0</v>
      </c>
      <c r="U395" s="115">
        <v>0</v>
      </c>
      <c r="V395" s="90">
        <v>0</v>
      </c>
      <c r="W395" s="90">
        <v>0</v>
      </c>
      <c r="X395" s="90">
        <v>0</v>
      </c>
      <c r="Y395" s="91">
        <v>0</v>
      </c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4"/>
      <c r="AP395" s="55"/>
      <c r="AQ395" s="56"/>
      <c r="AR395" s="57"/>
      <c r="AS395" s="57"/>
      <c r="AT395" s="57"/>
      <c r="AU395" s="57"/>
      <c r="AV395" s="57"/>
      <c r="AW395" s="57"/>
      <c r="AX395" s="57"/>
      <c r="AY395" s="57"/>
      <c r="AZ395" s="57"/>
      <c r="BA395" s="57"/>
      <c r="BB395" s="57"/>
      <c r="BC395" s="57"/>
      <c r="BD395" s="57"/>
      <c r="BE395" s="58"/>
      <c r="BF395" s="52"/>
      <c r="BG395" s="4"/>
    </row>
    <row r="396" spans="1:59" ht="15.75" customHeight="1" x14ac:dyDescent="0.2">
      <c r="A396" s="42" t="s">
        <v>104</v>
      </c>
      <c r="B396" s="109">
        <v>706</v>
      </c>
      <c r="C396" s="110">
        <v>702</v>
      </c>
      <c r="D396" s="111" t="s">
        <v>134</v>
      </c>
      <c r="E396" s="112" t="s">
        <v>105</v>
      </c>
      <c r="F396" s="112"/>
      <c r="G396" s="86"/>
      <c r="H396" s="113">
        <v>10101</v>
      </c>
      <c r="I396" s="114">
        <v>288000</v>
      </c>
      <c r="J396" s="114">
        <v>0</v>
      </c>
      <c r="K396" s="114">
        <v>0</v>
      </c>
      <c r="L396" s="114">
        <v>0</v>
      </c>
      <c r="M396" s="114">
        <v>0</v>
      </c>
      <c r="N396" s="114">
        <v>0</v>
      </c>
      <c r="O396" s="114">
        <v>0</v>
      </c>
      <c r="P396" s="114">
        <v>0</v>
      </c>
      <c r="Q396" s="114">
        <v>288000</v>
      </c>
      <c r="R396" s="114">
        <v>0</v>
      </c>
      <c r="S396" s="114">
        <v>0</v>
      </c>
      <c r="T396" s="114">
        <v>0</v>
      </c>
      <c r="U396" s="115">
        <v>0</v>
      </c>
      <c r="V396" s="90">
        <v>0</v>
      </c>
      <c r="W396" s="90">
        <v>0</v>
      </c>
      <c r="X396" s="90">
        <v>0</v>
      </c>
      <c r="Y396" s="91">
        <v>0</v>
      </c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4"/>
      <c r="AP396" s="55"/>
      <c r="AQ396" s="56"/>
      <c r="AR396" s="57"/>
      <c r="AS396" s="57"/>
      <c r="AT396" s="57"/>
      <c r="AU396" s="57"/>
      <c r="AV396" s="57"/>
      <c r="AW396" s="57"/>
      <c r="AX396" s="57"/>
      <c r="AY396" s="57"/>
      <c r="AZ396" s="57"/>
      <c r="BA396" s="57"/>
      <c r="BB396" s="57"/>
      <c r="BC396" s="57"/>
      <c r="BD396" s="57"/>
      <c r="BE396" s="58"/>
      <c r="BF396" s="52"/>
      <c r="BG396" s="4"/>
    </row>
    <row r="397" spans="1:59" ht="42.75" customHeight="1" x14ac:dyDescent="0.2">
      <c r="A397" s="42" t="s">
        <v>102</v>
      </c>
      <c r="B397" s="109">
        <v>706</v>
      </c>
      <c r="C397" s="110">
        <v>702</v>
      </c>
      <c r="D397" s="111" t="s">
        <v>135</v>
      </c>
      <c r="E397" s="112" t="s">
        <v>103</v>
      </c>
      <c r="F397" s="112"/>
      <c r="G397" s="86" t="s">
        <v>56</v>
      </c>
      <c r="H397" s="113">
        <v>10306</v>
      </c>
      <c r="I397" s="114">
        <v>165234990.66999999</v>
      </c>
      <c r="J397" s="114">
        <v>7199939.29</v>
      </c>
      <c r="K397" s="114">
        <v>14349939.289999999</v>
      </c>
      <c r="L397" s="114">
        <v>14349939.289999999</v>
      </c>
      <c r="M397" s="114">
        <v>21424939.289999999</v>
      </c>
      <c r="N397" s="114">
        <v>30799939.289999999</v>
      </c>
      <c r="O397" s="114">
        <v>24998901.789999999</v>
      </c>
      <c r="P397" s="114">
        <v>3399939.29</v>
      </c>
      <c r="Q397" s="114">
        <v>2709939.29</v>
      </c>
      <c r="R397" s="114">
        <v>2799939.29</v>
      </c>
      <c r="S397" s="114">
        <v>14349939.289999999</v>
      </c>
      <c r="T397" s="114">
        <v>14350687.289999999</v>
      </c>
      <c r="U397" s="115">
        <v>14500947.98</v>
      </c>
      <c r="V397" s="90">
        <v>0</v>
      </c>
      <c r="W397" s="90">
        <v>0</v>
      </c>
      <c r="X397" s="90">
        <v>0</v>
      </c>
      <c r="Y397" s="91">
        <v>0</v>
      </c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4"/>
      <c r="AP397" s="55"/>
      <c r="AQ397" s="56"/>
      <c r="AR397" s="57"/>
      <c r="AS397" s="57"/>
      <c r="AT397" s="57"/>
      <c r="AU397" s="57"/>
      <c r="AV397" s="57"/>
      <c r="AW397" s="57"/>
      <c r="AX397" s="57"/>
      <c r="AY397" s="57"/>
      <c r="AZ397" s="57"/>
      <c r="BA397" s="57"/>
      <c r="BB397" s="57"/>
      <c r="BC397" s="57"/>
      <c r="BD397" s="57"/>
      <c r="BE397" s="58"/>
      <c r="BF397" s="52"/>
      <c r="BG397" s="4"/>
    </row>
    <row r="398" spans="1:59" ht="15.75" customHeight="1" x14ac:dyDescent="0.2">
      <c r="A398" s="42" t="s">
        <v>104</v>
      </c>
      <c r="B398" s="109">
        <v>706</v>
      </c>
      <c r="C398" s="110">
        <v>702</v>
      </c>
      <c r="D398" s="111" t="s">
        <v>135</v>
      </c>
      <c r="E398" s="112" t="s">
        <v>105</v>
      </c>
      <c r="F398" s="112"/>
      <c r="G398" s="86" t="s">
        <v>56</v>
      </c>
      <c r="H398" s="113">
        <v>10306</v>
      </c>
      <c r="I398" s="114">
        <v>3037227.93</v>
      </c>
      <c r="J398" s="114">
        <v>0</v>
      </c>
      <c r="K398" s="114">
        <v>0</v>
      </c>
      <c r="L398" s="114">
        <v>0</v>
      </c>
      <c r="M398" s="114">
        <v>0</v>
      </c>
      <c r="N398" s="114">
        <v>0</v>
      </c>
      <c r="O398" s="114">
        <v>0</v>
      </c>
      <c r="P398" s="114">
        <v>0</v>
      </c>
      <c r="Q398" s="114">
        <v>0</v>
      </c>
      <c r="R398" s="114">
        <v>0</v>
      </c>
      <c r="S398" s="114">
        <v>0</v>
      </c>
      <c r="T398" s="114">
        <v>0</v>
      </c>
      <c r="U398" s="115">
        <v>3037227.93</v>
      </c>
      <c r="V398" s="90">
        <v>0</v>
      </c>
      <c r="W398" s="90">
        <v>0</v>
      </c>
      <c r="X398" s="90">
        <v>0</v>
      </c>
      <c r="Y398" s="91">
        <v>0</v>
      </c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4"/>
      <c r="AP398" s="55"/>
      <c r="AQ398" s="56"/>
      <c r="AR398" s="57"/>
      <c r="AS398" s="57"/>
      <c r="AT398" s="57"/>
      <c r="AU398" s="57"/>
      <c r="AV398" s="57"/>
      <c r="AW398" s="57"/>
      <c r="AX398" s="57"/>
      <c r="AY398" s="57"/>
      <c r="AZ398" s="57"/>
      <c r="BA398" s="57"/>
      <c r="BB398" s="57"/>
      <c r="BC398" s="57"/>
      <c r="BD398" s="57"/>
      <c r="BE398" s="58"/>
      <c r="BF398" s="52"/>
      <c r="BG398" s="4"/>
    </row>
    <row r="399" spans="1:59" ht="15.75" customHeight="1" x14ac:dyDescent="0.2">
      <c r="A399" s="42" t="s">
        <v>104</v>
      </c>
      <c r="B399" s="109">
        <v>706</v>
      </c>
      <c r="C399" s="110">
        <v>702</v>
      </c>
      <c r="D399" s="111" t="s">
        <v>544</v>
      </c>
      <c r="E399" s="112" t="s">
        <v>105</v>
      </c>
      <c r="F399" s="112"/>
      <c r="G399" s="86" t="s">
        <v>545</v>
      </c>
      <c r="H399" s="113">
        <v>10112</v>
      </c>
      <c r="I399" s="114">
        <v>339865.72</v>
      </c>
      <c r="J399" s="114">
        <v>0</v>
      </c>
      <c r="K399" s="114">
        <v>0</v>
      </c>
      <c r="L399" s="114">
        <v>0</v>
      </c>
      <c r="M399" s="114">
        <v>339865.71</v>
      </c>
      <c r="N399" s="114">
        <v>0</v>
      </c>
      <c r="O399" s="114">
        <v>0</v>
      </c>
      <c r="P399" s="114">
        <v>0</v>
      </c>
      <c r="Q399" s="114">
        <v>0</v>
      </c>
      <c r="R399" s="114">
        <v>0</v>
      </c>
      <c r="S399" s="114">
        <v>0.01</v>
      </c>
      <c r="T399" s="114">
        <v>0</v>
      </c>
      <c r="U399" s="115">
        <v>0</v>
      </c>
      <c r="V399" s="90">
        <v>273420</v>
      </c>
      <c r="W399" s="90">
        <v>91140</v>
      </c>
      <c r="X399" s="90">
        <v>91140</v>
      </c>
      <c r="Y399" s="91">
        <v>91140</v>
      </c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4"/>
      <c r="AP399" s="55"/>
      <c r="AQ399" s="56"/>
      <c r="AR399" s="57"/>
      <c r="AS399" s="57"/>
      <c r="AT399" s="57"/>
      <c r="AU399" s="57"/>
      <c r="AV399" s="57"/>
      <c r="AW399" s="57"/>
      <c r="AX399" s="57"/>
      <c r="AY399" s="57"/>
      <c r="AZ399" s="57"/>
      <c r="BA399" s="57"/>
      <c r="BB399" s="57"/>
      <c r="BC399" s="57"/>
      <c r="BD399" s="57"/>
      <c r="BE399" s="58"/>
      <c r="BF399" s="52"/>
      <c r="BG399" s="4"/>
    </row>
    <row r="400" spans="1:59" ht="15.75" customHeight="1" x14ac:dyDescent="0.2">
      <c r="A400" s="42" t="s">
        <v>104</v>
      </c>
      <c r="B400" s="109">
        <v>706</v>
      </c>
      <c r="C400" s="110">
        <v>702</v>
      </c>
      <c r="D400" s="111" t="s">
        <v>544</v>
      </c>
      <c r="E400" s="112" t="s">
        <v>105</v>
      </c>
      <c r="F400" s="112"/>
      <c r="G400" s="86" t="s">
        <v>545</v>
      </c>
      <c r="H400" s="113">
        <v>10306</v>
      </c>
      <c r="I400" s="114">
        <v>6457448.5599999996</v>
      </c>
      <c r="J400" s="114">
        <v>0</v>
      </c>
      <c r="K400" s="114">
        <v>0</v>
      </c>
      <c r="L400" s="114">
        <v>0</v>
      </c>
      <c r="M400" s="114">
        <v>6457448.5599999996</v>
      </c>
      <c r="N400" s="114">
        <v>0</v>
      </c>
      <c r="O400" s="114">
        <v>0</v>
      </c>
      <c r="P400" s="114">
        <v>0</v>
      </c>
      <c r="Q400" s="114">
        <v>0</v>
      </c>
      <c r="R400" s="114">
        <v>0</v>
      </c>
      <c r="S400" s="114">
        <v>0</v>
      </c>
      <c r="T400" s="114">
        <v>0</v>
      </c>
      <c r="U400" s="115">
        <v>0</v>
      </c>
      <c r="V400" s="90">
        <v>785946.33</v>
      </c>
      <c r="W400" s="90">
        <v>283000</v>
      </c>
      <c r="X400" s="90">
        <v>283000</v>
      </c>
      <c r="Y400" s="91">
        <v>219946.33</v>
      </c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4"/>
      <c r="AP400" s="55"/>
      <c r="AQ400" s="56"/>
      <c r="AR400" s="57"/>
      <c r="AS400" s="57"/>
      <c r="AT400" s="57"/>
      <c r="AU400" s="57"/>
      <c r="AV400" s="57"/>
      <c r="AW400" s="57"/>
      <c r="AX400" s="57"/>
      <c r="AY400" s="57"/>
      <c r="AZ400" s="57"/>
      <c r="BA400" s="57"/>
      <c r="BB400" s="57"/>
      <c r="BC400" s="57"/>
      <c r="BD400" s="57"/>
      <c r="BE400" s="58"/>
      <c r="BF400" s="52"/>
      <c r="BG400" s="4"/>
    </row>
    <row r="401" spans="1:59" ht="15.75" customHeight="1" x14ac:dyDescent="0.2">
      <c r="A401" s="42" t="s">
        <v>104</v>
      </c>
      <c r="B401" s="109">
        <v>706</v>
      </c>
      <c r="C401" s="110">
        <v>702</v>
      </c>
      <c r="D401" s="111" t="s">
        <v>136</v>
      </c>
      <c r="E401" s="112" t="s">
        <v>105</v>
      </c>
      <c r="F401" s="112"/>
      <c r="G401" s="86"/>
      <c r="H401" s="113">
        <v>10101</v>
      </c>
      <c r="I401" s="114">
        <v>4208926.37</v>
      </c>
      <c r="J401" s="114">
        <v>0</v>
      </c>
      <c r="K401" s="114">
        <v>596742.42000000004</v>
      </c>
      <c r="L401" s="114">
        <v>520449.9</v>
      </c>
      <c r="M401" s="114">
        <v>598635.92000000004</v>
      </c>
      <c r="N401" s="114">
        <v>494499.76</v>
      </c>
      <c r="O401" s="114">
        <v>0</v>
      </c>
      <c r="P401" s="114">
        <v>0</v>
      </c>
      <c r="Q401" s="114">
        <v>0</v>
      </c>
      <c r="R401" s="114">
        <v>388819.47</v>
      </c>
      <c r="S401" s="114">
        <v>674461.94</v>
      </c>
      <c r="T401" s="114">
        <v>467658.48</v>
      </c>
      <c r="U401" s="115">
        <v>467658.48</v>
      </c>
      <c r="V401" s="90">
        <v>5632260</v>
      </c>
      <c r="W401" s="90">
        <v>2600000</v>
      </c>
      <c r="X401" s="90">
        <v>2600000</v>
      </c>
      <c r="Y401" s="91">
        <v>432260</v>
      </c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4"/>
      <c r="AP401" s="55"/>
      <c r="AQ401" s="56"/>
      <c r="AR401" s="57"/>
      <c r="AS401" s="57"/>
      <c r="AT401" s="57"/>
      <c r="AU401" s="57"/>
      <c r="AV401" s="57"/>
      <c r="AW401" s="57"/>
      <c r="AX401" s="57"/>
      <c r="AY401" s="57"/>
      <c r="AZ401" s="57"/>
      <c r="BA401" s="57"/>
      <c r="BB401" s="57"/>
      <c r="BC401" s="57"/>
      <c r="BD401" s="57"/>
      <c r="BE401" s="58"/>
      <c r="BF401" s="52"/>
      <c r="BG401" s="4"/>
    </row>
    <row r="402" spans="1:59" ht="15.75" customHeight="1" x14ac:dyDescent="0.2">
      <c r="A402" s="42" t="s">
        <v>104</v>
      </c>
      <c r="B402" s="109">
        <v>706</v>
      </c>
      <c r="C402" s="110">
        <v>702</v>
      </c>
      <c r="D402" s="111" t="s">
        <v>512</v>
      </c>
      <c r="E402" s="112" t="s">
        <v>105</v>
      </c>
      <c r="F402" s="112"/>
      <c r="G402" s="86"/>
      <c r="H402" s="113">
        <v>10101</v>
      </c>
      <c r="I402" s="114">
        <v>938430.06</v>
      </c>
      <c r="J402" s="114">
        <v>0</v>
      </c>
      <c r="K402" s="114">
        <v>108627.15</v>
      </c>
      <c r="L402" s="114">
        <v>91388.160000000003</v>
      </c>
      <c r="M402" s="114">
        <v>167393.70000000001</v>
      </c>
      <c r="N402" s="114">
        <v>99155.03</v>
      </c>
      <c r="O402" s="114">
        <v>368.38</v>
      </c>
      <c r="P402" s="114">
        <v>0</v>
      </c>
      <c r="Q402" s="114">
        <v>0</v>
      </c>
      <c r="R402" s="114">
        <v>122008.26</v>
      </c>
      <c r="S402" s="114">
        <v>175054.56</v>
      </c>
      <c r="T402" s="114">
        <v>109142.17</v>
      </c>
      <c r="U402" s="115">
        <v>65292.65</v>
      </c>
      <c r="V402" s="90">
        <v>389437.3</v>
      </c>
      <c r="W402" s="90">
        <v>0</v>
      </c>
      <c r="X402" s="90">
        <v>0</v>
      </c>
      <c r="Y402" s="91">
        <v>389437.3</v>
      </c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4"/>
      <c r="AP402" s="55"/>
      <c r="AQ402" s="56"/>
      <c r="AR402" s="57"/>
      <c r="AS402" s="57"/>
      <c r="AT402" s="57"/>
      <c r="AU402" s="57"/>
      <c r="AV402" s="57"/>
      <c r="AW402" s="57"/>
      <c r="AX402" s="57"/>
      <c r="AY402" s="57"/>
      <c r="AZ402" s="57"/>
      <c r="BA402" s="57"/>
      <c r="BB402" s="57"/>
      <c r="BC402" s="57"/>
      <c r="BD402" s="57"/>
      <c r="BE402" s="58"/>
      <c r="BF402" s="52"/>
      <c r="BG402" s="4"/>
    </row>
    <row r="403" spans="1:59" ht="15.75" customHeight="1" x14ac:dyDescent="0.2">
      <c r="A403" s="42" t="s">
        <v>104</v>
      </c>
      <c r="B403" s="109">
        <v>706</v>
      </c>
      <c r="C403" s="110">
        <v>702</v>
      </c>
      <c r="D403" s="111" t="s">
        <v>467</v>
      </c>
      <c r="E403" s="112" t="s">
        <v>105</v>
      </c>
      <c r="F403" s="112"/>
      <c r="G403" s="86" t="s">
        <v>468</v>
      </c>
      <c r="H403" s="113">
        <v>10306</v>
      </c>
      <c r="I403" s="114">
        <v>1345947.46</v>
      </c>
      <c r="J403" s="114">
        <v>160000</v>
      </c>
      <c r="K403" s="114">
        <v>160000</v>
      </c>
      <c r="L403" s="114">
        <v>160000</v>
      </c>
      <c r="M403" s="114">
        <v>210000</v>
      </c>
      <c r="N403" s="114">
        <v>160000</v>
      </c>
      <c r="O403" s="114">
        <v>0</v>
      </c>
      <c r="P403" s="114">
        <v>0</v>
      </c>
      <c r="Q403" s="114">
        <v>0</v>
      </c>
      <c r="R403" s="114">
        <v>230688.56</v>
      </c>
      <c r="S403" s="114">
        <v>265258.90000000002</v>
      </c>
      <c r="T403" s="114">
        <v>0</v>
      </c>
      <c r="U403" s="115">
        <v>0</v>
      </c>
      <c r="V403" s="90">
        <v>1234566.82</v>
      </c>
      <c r="W403" s="90">
        <v>450000</v>
      </c>
      <c r="X403" s="90">
        <v>600000</v>
      </c>
      <c r="Y403" s="91">
        <v>184566.82</v>
      </c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4"/>
      <c r="AP403" s="55"/>
      <c r="AQ403" s="56"/>
      <c r="AR403" s="57"/>
      <c r="AS403" s="57"/>
      <c r="AT403" s="57"/>
      <c r="AU403" s="57"/>
      <c r="AV403" s="57"/>
      <c r="AW403" s="57"/>
      <c r="AX403" s="57"/>
      <c r="AY403" s="57"/>
      <c r="AZ403" s="57"/>
      <c r="BA403" s="57"/>
      <c r="BB403" s="57"/>
      <c r="BC403" s="57"/>
      <c r="BD403" s="57"/>
      <c r="BE403" s="58"/>
      <c r="BF403" s="52"/>
      <c r="BG403" s="4"/>
    </row>
    <row r="404" spans="1:59" ht="15.75" customHeight="1" x14ac:dyDescent="0.2">
      <c r="A404" s="42" t="s">
        <v>104</v>
      </c>
      <c r="B404" s="109">
        <v>706</v>
      </c>
      <c r="C404" s="110">
        <v>702</v>
      </c>
      <c r="D404" s="111" t="s">
        <v>338</v>
      </c>
      <c r="E404" s="112" t="s">
        <v>105</v>
      </c>
      <c r="F404" s="112"/>
      <c r="G404" s="86" t="s">
        <v>687</v>
      </c>
      <c r="H404" s="113">
        <v>10111</v>
      </c>
      <c r="I404" s="114">
        <v>850008.22</v>
      </c>
      <c r="J404" s="114">
        <v>0</v>
      </c>
      <c r="K404" s="114">
        <v>189473.7</v>
      </c>
      <c r="L404" s="114">
        <v>0</v>
      </c>
      <c r="M404" s="114">
        <v>189473.68</v>
      </c>
      <c r="N404" s="114">
        <v>94736.84</v>
      </c>
      <c r="O404" s="114">
        <v>0</v>
      </c>
      <c r="P404" s="114">
        <v>0</v>
      </c>
      <c r="Q404" s="114">
        <v>0</v>
      </c>
      <c r="R404" s="114">
        <v>94736.84</v>
      </c>
      <c r="S404" s="114">
        <v>94736.84</v>
      </c>
      <c r="T404" s="114">
        <v>94736.84</v>
      </c>
      <c r="U404" s="115">
        <v>92113.48</v>
      </c>
      <c r="V404" s="90">
        <v>16798.07</v>
      </c>
      <c r="W404" s="90">
        <v>5599.36</v>
      </c>
      <c r="X404" s="90">
        <v>5599.36</v>
      </c>
      <c r="Y404" s="91">
        <v>5599.35</v>
      </c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4"/>
      <c r="AP404" s="55"/>
      <c r="AQ404" s="56"/>
      <c r="AR404" s="57"/>
      <c r="AS404" s="57"/>
      <c r="AT404" s="57"/>
      <c r="AU404" s="57"/>
      <c r="AV404" s="57"/>
      <c r="AW404" s="57"/>
      <c r="AX404" s="57"/>
      <c r="AY404" s="57"/>
      <c r="AZ404" s="57"/>
      <c r="BA404" s="57"/>
      <c r="BB404" s="57"/>
      <c r="BC404" s="57"/>
      <c r="BD404" s="57"/>
      <c r="BE404" s="58"/>
      <c r="BF404" s="52"/>
      <c r="BG404" s="4"/>
    </row>
    <row r="405" spans="1:59" ht="15.75" customHeight="1" x14ac:dyDescent="0.2">
      <c r="A405" s="42" t="s">
        <v>104</v>
      </c>
      <c r="B405" s="109">
        <v>706</v>
      </c>
      <c r="C405" s="110">
        <v>702</v>
      </c>
      <c r="D405" s="111" t="s">
        <v>338</v>
      </c>
      <c r="E405" s="112" t="s">
        <v>105</v>
      </c>
      <c r="F405" s="112"/>
      <c r="G405" s="86" t="s">
        <v>687</v>
      </c>
      <c r="H405" s="113">
        <v>10306</v>
      </c>
      <c r="I405" s="114">
        <v>16150156.27</v>
      </c>
      <c r="J405" s="114">
        <v>0</v>
      </c>
      <c r="K405" s="114">
        <v>3599999.98</v>
      </c>
      <c r="L405" s="114">
        <v>0</v>
      </c>
      <c r="M405" s="114">
        <v>3599999.94</v>
      </c>
      <c r="N405" s="114">
        <v>1799999.95</v>
      </c>
      <c r="O405" s="114">
        <v>0</v>
      </c>
      <c r="P405" s="114">
        <v>0</v>
      </c>
      <c r="Q405" s="114">
        <v>0</v>
      </c>
      <c r="R405" s="114">
        <v>1799999.94</v>
      </c>
      <c r="S405" s="114">
        <v>1800000.21</v>
      </c>
      <c r="T405" s="114">
        <v>1800000</v>
      </c>
      <c r="U405" s="115">
        <v>1750156.25</v>
      </c>
      <c r="V405" s="90">
        <v>2800.8</v>
      </c>
      <c r="W405" s="90">
        <v>933.6</v>
      </c>
      <c r="X405" s="90">
        <v>933.6</v>
      </c>
      <c r="Y405" s="91">
        <v>933.6</v>
      </c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4"/>
      <c r="AP405" s="55"/>
      <c r="AQ405" s="56"/>
      <c r="AR405" s="57"/>
      <c r="AS405" s="57"/>
      <c r="AT405" s="57"/>
      <c r="AU405" s="57"/>
      <c r="AV405" s="57"/>
      <c r="AW405" s="57"/>
      <c r="AX405" s="57"/>
      <c r="AY405" s="57"/>
      <c r="AZ405" s="57"/>
      <c r="BA405" s="57"/>
      <c r="BB405" s="57"/>
      <c r="BC405" s="57"/>
      <c r="BD405" s="57"/>
      <c r="BE405" s="58"/>
      <c r="BF405" s="52"/>
      <c r="BG405" s="4"/>
    </row>
    <row r="406" spans="1:59" ht="42.75" customHeight="1" x14ac:dyDescent="0.2">
      <c r="A406" s="42" t="s">
        <v>102</v>
      </c>
      <c r="B406" s="109">
        <v>706</v>
      </c>
      <c r="C406" s="110">
        <v>702</v>
      </c>
      <c r="D406" s="111" t="s">
        <v>137</v>
      </c>
      <c r="E406" s="112" t="s">
        <v>103</v>
      </c>
      <c r="F406" s="112"/>
      <c r="G406" s="86"/>
      <c r="H406" s="113">
        <v>10101</v>
      </c>
      <c r="I406" s="114">
        <v>1070520</v>
      </c>
      <c r="J406" s="114">
        <v>267630</v>
      </c>
      <c r="K406" s="114">
        <v>0</v>
      </c>
      <c r="L406" s="114">
        <v>0</v>
      </c>
      <c r="M406" s="114">
        <v>267630</v>
      </c>
      <c r="N406" s="114">
        <v>0</v>
      </c>
      <c r="O406" s="114">
        <v>0</v>
      </c>
      <c r="P406" s="114">
        <v>267630</v>
      </c>
      <c r="Q406" s="114">
        <v>0</v>
      </c>
      <c r="R406" s="114">
        <v>0</v>
      </c>
      <c r="S406" s="114">
        <v>267630</v>
      </c>
      <c r="T406" s="114">
        <v>0</v>
      </c>
      <c r="U406" s="115">
        <v>0</v>
      </c>
      <c r="V406" s="90">
        <v>2800.8</v>
      </c>
      <c r="W406" s="90">
        <v>933.6</v>
      </c>
      <c r="X406" s="90">
        <v>933.6</v>
      </c>
      <c r="Y406" s="91">
        <v>933.6</v>
      </c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4"/>
      <c r="AP406" s="55"/>
      <c r="AQ406" s="56"/>
      <c r="AR406" s="57"/>
      <c r="AS406" s="57"/>
      <c r="AT406" s="57"/>
      <c r="AU406" s="57"/>
      <c r="AV406" s="57"/>
      <c r="AW406" s="57"/>
      <c r="AX406" s="57"/>
      <c r="AY406" s="57"/>
      <c r="AZ406" s="57"/>
      <c r="BA406" s="57"/>
      <c r="BB406" s="57"/>
      <c r="BC406" s="57"/>
      <c r="BD406" s="57"/>
      <c r="BE406" s="58"/>
      <c r="BF406" s="52"/>
      <c r="BG406" s="4"/>
    </row>
    <row r="407" spans="1:59" ht="42.75" customHeight="1" x14ac:dyDescent="0.2">
      <c r="A407" s="42" t="s">
        <v>102</v>
      </c>
      <c r="B407" s="109">
        <v>706</v>
      </c>
      <c r="C407" s="110">
        <v>702</v>
      </c>
      <c r="D407" s="111" t="s">
        <v>138</v>
      </c>
      <c r="E407" s="112" t="s">
        <v>103</v>
      </c>
      <c r="F407" s="112"/>
      <c r="G407" s="86"/>
      <c r="H407" s="113">
        <v>10101</v>
      </c>
      <c r="I407" s="114">
        <v>1191607.8</v>
      </c>
      <c r="J407" s="114">
        <v>297901.95</v>
      </c>
      <c r="K407" s="114">
        <v>0</v>
      </c>
      <c r="L407" s="114">
        <v>0</v>
      </c>
      <c r="M407" s="114">
        <v>116261.71</v>
      </c>
      <c r="N407" s="114">
        <v>0</v>
      </c>
      <c r="O407" s="114">
        <v>40794.339999999997</v>
      </c>
      <c r="P407" s="114">
        <v>0</v>
      </c>
      <c r="Q407" s="114">
        <v>0</v>
      </c>
      <c r="R407" s="114">
        <v>0</v>
      </c>
      <c r="S407" s="114">
        <v>736649.8</v>
      </c>
      <c r="T407" s="114">
        <v>0</v>
      </c>
      <c r="U407" s="115">
        <v>0</v>
      </c>
      <c r="V407" s="90">
        <v>2800.8</v>
      </c>
      <c r="W407" s="90">
        <v>933.6</v>
      </c>
      <c r="X407" s="90">
        <v>933.6</v>
      </c>
      <c r="Y407" s="91">
        <v>933.6</v>
      </c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4"/>
      <c r="AP407" s="55"/>
      <c r="AQ407" s="56"/>
      <c r="AR407" s="57"/>
      <c r="AS407" s="57"/>
      <c r="AT407" s="57"/>
      <c r="AU407" s="57"/>
      <c r="AV407" s="57"/>
      <c r="AW407" s="57"/>
      <c r="AX407" s="57"/>
      <c r="AY407" s="57"/>
      <c r="AZ407" s="57"/>
      <c r="BA407" s="57"/>
      <c r="BB407" s="57"/>
      <c r="BC407" s="57"/>
      <c r="BD407" s="57"/>
      <c r="BE407" s="58"/>
      <c r="BF407" s="52"/>
      <c r="BG407" s="4"/>
    </row>
    <row r="408" spans="1:59" ht="15.75" customHeight="1" x14ac:dyDescent="0.2">
      <c r="A408" s="42" t="s">
        <v>104</v>
      </c>
      <c r="B408" s="109">
        <v>706</v>
      </c>
      <c r="C408" s="110">
        <v>702</v>
      </c>
      <c r="D408" s="111" t="s">
        <v>138</v>
      </c>
      <c r="E408" s="112" t="s">
        <v>105</v>
      </c>
      <c r="F408" s="112"/>
      <c r="G408" s="86"/>
      <c r="H408" s="113">
        <v>10101</v>
      </c>
      <c r="I408" s="114">
        <v>1358646.14</v>
      </c>
      <c r="J408" s="114">
        <v>0</v>
      </c>
      <c r="K408" s="114">
        <v>0</v>
      </c>
      <c r="L408" s="114">
        <v>0</v>
      </c>
      <c r="M408" s="114">
        <v>0</v>
      </c>
      <c r="N408" s="114">
        <v>0</v>
      </c>
      <c r="O408" s="114">
        <v>0</v>
      </c>
      <c r="P408" s="114">
        <v>0</v>
      </c>
      <c r="Q408" s="114">
        <v>1352861.14</v>
      </c>
      <c r="R408" s="114">
        <v>0</v>
      </c>
      <c r="S408" s="114">
        <v>5785</v>
      </c>
      <c r="T408" s="114">
        <v>0</v>
      </c>
      <c r="U408" s="115">
        <v>0</v>
      </c>
      <c r="V408" s="90">
        <v>2800.8</v>
      </c>
      <c r="W408" s="90">
        <v>933.6</v>
      </c>
      <c r="X408" s="90">
        <v>933.6</v>
      </c>
      <c r="Y408" s="91">
        <v>933.6</v>
      </c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4"/>
      <c r="AP408" s="55"/>
      <c r="AQ408" s="56"/>
      <c r="AR408" s="57"/>
      <c r="AS408" s="57"/>
      <c r="AT408" s="57"/>
      <c r="AU408" s="57"/>
      <c r="AV408" s="57"/>
      <c r="AW408" s="57"/>
      <c r="AX408" s="57"/>
      <c r="AY408" s="57"/>
      <c r="AZ408" s="57"/>
      <c r="BA408" s="57"/>
      <c r="BB408" s="57"/>
      <c r="BC408" s="57"/>
      <c r="BD408" s="57"/>
      <c r="BE408" s="58"/>
      <c r="BF408" s="52"/>
      <c r="BG408" s="4"/>
    </row>
    <row r="409" spans="1:59" ht="15.75" customHeight="1" x14ac:dyDescent="0.2">
      <c r="A409" s="42" t="s">
        <v>104</v>
      </c>
      <c r="B409" s="109">
        <v>706</v>
      </c>
      <c r="C409" s="110">
        <v>702</v>
      </c>
      <c r="D409" s="111" t="s">
        <v>138</v>
      </c>
      <c r="E409" s="112" t="s">
        <v>105</v>
      </c>
      <c r="F409" s="112"/>
      <c r="G409" s="86"/>
      <c r="H409" s="113">
        <v>10101</v>
      </c>
      <c r="I409" s="114">
        <v>1620728.43</v>
      </c>
      <c r="J409" s="114">
        <v>0</v>
      </c>
      <c r="K409" s="114">
        <v>0</v>
      </c>
      <c r="L409" s="114">
        <v>0</v>
      </c>
      <c r="M409" s="114">
        <v>0</v>
      </c>
      <c r="N409" s="114">
        <v>1620728.43</v>
      </c>
      <c r="O409" s="114">
        <v>0</v>
      </c>
      <c r="P409" s="114">
        <v>0</v>
      </c>
      <c r="Q409" s="114">
        <v>0</v>
      </c>
      <c r="R409" s="114">
        <v>0</v>
      </c>
      <c r="S409" s="114">
        <v>0</v>
      </c>
      <c r="T409" s="114">
        <v>0</v>
      </c>
      <c r="U409" s="115">
        <v>0</v>
      </c>
      <c r="V409" s="90">
        <v>12401.37</v>
      </c>
      <c r="W409" s="90">
        <v>12401.37</v>
      </c>
      <c r="X409" s="90">
        <v>0</v>
      </c>
      <c r="Y409" s="91">
        <v>0</v>
      </c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4"/>
      <c r="AP409" s="55"/>
      <c r="AQ409" s="56"/>
      <c r="AR409" s="57"/>
      <c r="AS409" s="57"/>
      <c r="AT409" s="57"/>
      <c r="AU409" s="57"/>
      <c r="AV409" s="57"/>
      <c r="AW409" s="57"/>
      <c r="AX409" s="57"/>
      <c r="AY409" s="57"/>
      <c r="AZ409" s="57"/>
      <c r="BA409" s="57"/>
      <c r="BB409" s="57"/>
      <c r="BC409" s="57"/>
      <c r="BD409" s="57"/>
      <c r="BE409" s="58"/>
      <c r="BF409" s="52"/>
      <c r="BG409" s="4"/>
    </row>
    <row r="410" spans="1:59" ht="15.75" customHeight="1" x14ac:dyDescent="0.2">
      <c r="A410" s="42" t="s">
        <v>104</v>
      </c>
      <c r="B410" s="109">
        <v>706</v>
      </c>
      <c r="C410" s="110">
        <v>702</v>
      </c>
      <c r="D410" s="111" t="s">
        <v>732</v>
      </c>
      <c r="E410" s="112" t="s">
        <v>105</v>
      </c>
      <c r="F410" s="112"/>
      <c r="G410" s="86"/>
      <c r="H410" s="113">
        <v>10101</v>
      </c>
      <c r="I410" s="114">
        <v>7049216.4800000004</v>
      </c>
      <c r="J410" s="114">
        <v>0</v>
      </c>
      <c r="K410" s="114">
        <v>0</v>
      </c>
      <c r="L410" s="114">
        <v>0</v>
      </c>
      <c r="M410" s="114">
        <v>0</v>
      </c>
      <c r="N410" s="114">
        <v>0</v>
      </c>
      <c r="O410" s="114">
        <v>0</v>
      </c>
      <c r="P410" s="114">
        <v>4567465.79</v>
      </c>
      <c r="Q410" s="114">
        <v>2481744.14</v>
      </c>
      <c r="R410" s="114">
        <v>6.55</v>
      </c>
      <c r="S410" s="114">
        <v>0</v>
      </c>
      <c r="T410" s="114">
        <v>0</v>
      </c>
      <c r="U410" s="115">
        <v>0</v>
      </c>
      <c r="V410" s="90">
        <v>648182.11</v>
      </c>
      <c r="W410" s="90">
        <v>216060.71</v>
      </c>
      <c r="X410" s="90">
        <v>216060.71</v>
      </c>
      <c r="Y410" s="91">
        <v>216060.69</v>
      </c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4"/>
      <c r="AP410" s="55"/>
      <c r="AQ410" s="56"/>
      <c r="AR410" s="57"/>
      <c r="AS410" s="57"/>
      <c r="AT410" s="57"/>
      <c r="AU410" s="57"/>
      <c r="AV410" s="57"/>
      <c r="AW410" s="57"/>
      <c r="AX410" s="57"/>
      <c r="AY410" s="57"/>
      <c r="AZ410" s="57"/>
      <c r="BA410" s="57"/>
      <c r="BB410" s="57"/>
      <c r="BC410" s="57"/>
      <c r="BD410" s="57"/>
      <c r="BE410" s="58"/>
      <c r="BF410" s="52"/>
      <c r="BG410" s="4"/>
    </row>
    <row r="411" spans="1:59" ht="15.75" customHeight="1" x14ac:dyDescent="0.2">
      <c r="A411" s="42" t="s">
        <v>104</v>
      </c>
      <c r="B411" s="109">
        <v>706</v>
      </c>
      <c r="C411" s="110">
        <v>702</v>
      </c>
      <c r="D411" s="111" t="s">
        <v>546</v>
      </c>
      <c r="E411" s="112" t="s">
        <v>105</v>
      </c>
      <c r="F411" s="112"/>
      <c r="G411" s="86" t="s">
        <v>547</v>
      </c>
      <c r="H411" s="113">
        <v>10112</v>
      </c>
      <c r="I411" s="114">
        <v>42500</v>
      </c>
      <c r="J411" s="114">
        <v>0</v>
      </c>
      <c r="K411" s="114">
        <v>0</v>
      </c>
      <c r="L411" s="114">
        <v>0</v>
      </c>
      <c r="M411" s="114">
        <v>42500</v>
      </c>
      <c r="N411" s="114">
        <v>0</v>
      </c>
      <c r="O411" s="114">
        <v>0</v>
      </c>
      <c r="P411" s="114">
        <v>0</v>
      </c>
      <c r="Q411" s="114">
        <v>0</v>
      </c>
      <c r="R411" s="114">
        <v>0</v>
      </c>
      <c r="S411" s="114">
        <v>0</v>
      </c>
      <c r="T411" s="114">
        <v>0</v>
      </c>
      <c r="U411" s="115">
        <v>0</v>
      </c>
      <c r="V411" s="90">
        <v>1815355.54</v>
      </c>
      <c r="W411" s="90">
        <v>605118.53</v>
      </c>
      <c r="X411" s="90">
        <v>605118.53</v>
      </c>
      <c r="Y411" s="91">
        <v>605118.48</v>
      </c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4"/>
      <c r="AP411" s="55"/>
      <c r="AQ411" s="56"/>
      <c r="AR411" s="57"/>
      <c r="AS411" s="57"/>
      <c r="AT411" s="57"/>
      <c r="AU411" s="57"/>
      <c r="AV411" s="57"/>
      <c r="AW411" s="57"/>
      <c r="AX411" s="57"/>
      <c r="AY411" s="57"/>
      <c r="AZ411" s="57"/>
      <c r="BA411" s="57"/>
      <c r="BB411" s="57"/>
      <c r="BC411" s="57"/>
      <c r="BD411" s="57"/>
      <c r="BE411" s="58"/>
      <c r="BF411" s="52"/>
      <c r="BG411" s="4"/>
    </row>
    <row r="412" spans="1:59" ht="15.75" customHeight="1" x14ac:dyDescent="0.2">
      <c r="A412" s="42" t="s">
        <v>104</v>
      </c>
      <c r="B412" s="109">
        <v>706</v>
      </c>
      <c r="C412" s="110">
        <v>702</v>
      </c>
      <c r="D412" s="111" t="s">
        <v>546</v>
      </c>
      <c r="E412" s="112" t="s">
        <v>105</v>
      </c>
      <c r="F412" s="112"/>
      <c r="G412" s="86" t="s">
        <v>547</v>
      </c>
      <c r="H412" s="113">
        <v>10306</v>
      </c>
      <c r="I412" s="114">
        <v>807500</v>
      </c>
      <c r="J412" s="114">
        <v>0</v>
      </c>
      <c r="K412" s="114">
        <v>0</v>
      </c>
      <c r="L412" s="114">
        <v>0</v>
      </c>
      <c r="M412" s="114">
        <v>807500</v>
      </c>
      <c r="N412" s="114">
        <v>0</v>
      </c>
      <c r="O412" s="114">
        <v>0</v>
      </c>
      <c r="P412" s="114">
        <v>0</v>
      </c>
      <c r="Q412" s="114">
        <v>0</v>
      </c>
      <c r="R412" s="114">
        <v>0</v>
      </c>
      <c r="S412" s="114">
        <v>0</v>
      </c>
      <c r="T412" s="114">
        <v>0</v>
      </c>
      <c r="U412" s="115">
        <v>0</v>
      </c>
      <c r="V412" s="90">
        <v>0</v>
      </c>
      <c r="W412" s="90">
        <v>0</v>
      </c>
      <c r="X412" s="90">
        <v>0</v>
      </c>
      <c r="Y412" s="91">
        <v>0</v>
      </c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4"/>
      <c r="AP412" s="55"/>
      <c r="AQ412" s="56"/>
      <c r="AR412" s="57"/>
      <c r="AS412" s="57"/>
      <c r="AT412" s="57"/>
      <c r="AU412" s="57"/>
      <c r="AV412" s="57"/>
      <c r="AW412" s="57"/>
      <c r="AX412" s="57"/>
      <c r="AY412" s="57"/>
      <c r="AZ412" s="57"/>
      <c r="BA412" s="57"/>
      <c r="BB412" s="57"/>
      <c r="BC412" s="57"/>
      <c r="BD412" s="57"/>
      <c r="BE412" s="58"/>
      <c r="BF412" s="52"/>
      <c r="BG412" s="4"/>
    </row>
    <row r="413" spans="1:59" ht="16.5" customHeight="1" x14ac:dyDescent="0.2">
      <c r="A413" s="42" t="s">
        <v>85</v>
      </c>
      <c r="B413" s="109">
        <v>706</v>
      </c>
      <c r="C413" s="110">
        <v>702</v>
      </c>
      <c r="D413" s="111" t="s">
        <v>139</v>
      </c>
      <c r="E413" s="112" t="s">
        <v>86</v>
      </c>
      <c r="F413" s="112"/>
      <c r="G413" s="86"/>
      <c r="H413" s="113">
        <v>10101</v>
      </c>
      <c r="I413" s="114">
        <v>93780</v>
      </c>
      <c r="J413" s="114">
        <v>0</v>
      </c>
      <c r="K413" s="114">
        <v>0</v>
      </c>
      <c r="L413" s="114">
        <v>0</v>
      </c>
      <c r="M413" s="114">
        <v>0</v>
      </c>
      <c r="N413" s="114">
        <v>0</v>
      </c>
      <c r="O413" s="114">
        <v>0</v>
      </c>
      <c r="P413" s="114">
        <v>87110</v>
      </c>
      <c r="Q413" s="114">
        <v>0</v>
      </c>
      <c r="R413" s="114">
        <v>0</v>
      </c>
      <c r="S413" s="114">
        <v>6670</v>
      </c>
      <c r="T413" s="114">
        <v>0</v>
      </c>
      <c r="U413" s="115">
        <v>0</v>
      </c>
      <c r="V413" s="90">
        <v>11808.75</v>
      </c>
      <c r="W413" s="90">
        <v>11808.75</v>
      </c>
      <c r="X413" s="90">
        <v>0</v>
      </c>
      <c r="Y413" s="91">
        <v>0</v>
      </c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4"/>
      <c r="AP413" s="55"/>
      <c r="AQ413" s="56"/>
      <c r="AR413" s="57"/>
      <c r="AS413" s="57"/>
      <c r="AT413" s="57"/>
      <c r="AU413" s="57"/>
      <c r="AV413" s="57"/>
      <c r="AW413" s="57"/>
      <c r="AX413" s="57"/>
      <c r="AY413" s="57"/>
      <c r="AZ413" s="57"/>
      <c r="BA413" s="57"/>
      <c r="BB413" s="57"/>
      <c r="BC413" s="57"/>
      <c r="BD413" s="57"/>
      <c r="BE413" s="58"/>
      <c r="BF413" s="52"/>
      <c r="BG413" s="4"/>
    </row>
    <row r="414" spans="1:59" ht="15.75" customHeight="1" x14ac:dyDescent="0.2">
      <c r="A414" s="42" t="s">
        <v>104</v>
      </c>
      <c r="B414" s="109">
        <v>706</v>
      </c>
      <c r="C414" s="110">
        <v>702</v>
      </c>
      <c r="D414" s="111" t="s">
        <v>548</v>
      </c>
      <c r="E414" s="112" t="s">
        <v>105</v>
      </c>
      <c r="F414" s="112"/>
      <c r="G414" s="86" t="s">
        <v>706</v>
      </c>
      <c r="H414" s="113">
        <v>10111</v>
      </c>
      <c r="I414" s="114">
        <v>619575.27</v>
      </c>
      <c r="J414" s="114">
        <v>0</v>
      </c>
      <c r="K414" s="114">
        <v>0</v>
      </c>
      <c r="L414" s="114">
        <v>0</v>
      </c>
      <c r="M414" s="114">
        <v>177321.06</v>
      </c>
      <c r="N414" s="114">
        <v>233123.31</v>
      </c>
      <c r="O414" s="114">
        <v>0</v>
      </c>
      <c r="P414" s="114">
        <v>0</v>
      </c>
      <c r="Q414" s="114">
        <v>209130.9</v>
      </c>
      <c r="R414" s="114">
        <v>0</v>
      </c>
      <c r="S414" s="114">
        <v>0</v>
      </c>
      <c r="T414" s="114">
        <v>0</v>
      </c>
      <c r="U414" s="115">
        <v>0</v>
      </c>
      <c r="V414" s="90">
        <v>3952.75</v>
      </c>
      <c r="W414" s="90">
        <v>3952.75</v>
      </c>
      <c r="X414" s="90">
        <v>0</v>
      </c>
      <c r="Y414" s="91">
        <v>0</v>
      </c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4"/>
      <c r="AP414" s="55"/>
      <c r="AQ414" s="56"/>
      <c r="AR414" s="57"/>
      <c r="AS414" s="57"/>
      <c r="AT414" s="57"/>
      <c r="AU414" s="57"/>
      <c r="AV414" s="57"/>
      <c r="AW414" s="57"/>
      <c r="AX414" s="57"/>
      <c r="AY414" s="57"/>
      <c r="AZ414" s="57"/>
      <c r="BA414" s="57"/>
      <c r="BB414" s="57"/>
      <c r="BC414" s="57"/>
      <c r="BD414" s="57"/>
      <c r="BE414" s="58"/>
      <c r="BF414" s="52"/>
      <c r="BG414" s="4"/>
    </row>
    <row r="415" spans="1:59" ht="15.75" customHeight="1" x14ac:dyDescent="0.2">
      <c r="A415" s="42" t="s">
        <v>104</v>
      </c>
      <c r="B415" s="109">
        <v>706</v>
      </c>
      <c r="C415" s="110">
        <v>702</v>
      </c>
      <c r="D415" s="111" t="s">
        <v>548</v>
      </c>
      <c r="E415" s="112" t="s">
        <v>105</v>
      </c>
      <c r="F415" s="112"/>
      <c r="G415" s="86" t="s">
        <v>706</v>
      </c>
      <c r="H415" s="113">
        <v>10306</v>
      </c>
      <c r="I415" s="114">
        <v>61337952.090000004</v>
      </c>
      <c r="J415" s="114">
        <v>0</v>
      </c>
      <c r="K415" s="114">
        <v>0</v>
      </c>
      <c r="L415" s="114">
        <v>0</v>
      </c>
      <c r="M415" s="114">
        <v>17554784.949999999</v>
      </c>
      <c r="N415" s="114">
        <v>23079208.02</v>
      </c>
      <c r="O415" s="114">
        <v>0</v>
      </c>
      <c r="P415" s="114">
        <v>0</v>
      </c>
      <c r="Q415" s="114">
        <v>20703959.120000001</v>
      </c>
      <c r="R415" s="114">
        <v>0</v>
      </c>
      <c r="S415" s="114">
        <v>0</v>
      </c>
      <c r="T415" s="114">
        <v>0</v>
      </c>
      <c r="U415" s="115">
        <v>0</v>
      </c>
      <c r="V415" s="90">
        <v>563608.15</v>
      </c>
      <c r="W415" s="90">
        <v>221202.7</v>
      </c>
      <c r="X415" s="90">
        <v>221202.7</v>
      </c>
      <c r="Y415" s="91">
        <v>121202.75</v>
      </c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4"/>
      <c r="AP415" s="55"/>
      <c r="AQ415" s="56"/>
      <c r="AR415" s="57"/>
      <c r="AS415" s="57"/>
      <c r="AT415" s="57"/>
      <c r="AU415" s="57"/>
      <c r="AV415" s="57"/>
      <c r="AW415" s="57"/>
      <c r="AX415" s="57"/>
      <c r="AY415" s="57"/>
      <c r="AZ415" s="57"/>
      <c r="BA415" s="57"/>
      <c r="BB415" s="57"/>
      <c r="BC415" s="57"/>
      <c r="BD415" s="57"/>
      <c r="BE415" s="58"/>
      <c r="BF415" s="52"/>
      <c r="BG415" s="4"/>
    </row>
    <row r="416" spans="1:59" ht="15.75" customHeight="1" x14ac:dyDescent="0.2">
      <c r="A416" s="42" t="s">
        <v>104</v>
      </c>
      <c r="B416" s="109">
        <v>706</v>
      </c>
      <c r="C416" s="110">
        <v>702</v>
      </c>
      <c r="D416" s="111" t="s">
        <v>549</v>
      </c>
      <c r="E416" s="112" t="s">
        <v>105</v>
      </c>
      <c r="F416" s="112"/>
      <c r="G416" s="86" t="s">
        <v>550</v>
      </c>
      <c r="H416" s="113">
        <v>10112</v>
      </c>
      <c r="I416" s="114">
        <v>64558.11</v>
      </c>
      <c r="J416" s="114">
        <v>0</v>
      </c>
      <c r="K416" s="114">
        <v>0</v>
      </c>
      <c r="L416" s="114">
        <v>0</v>
      </c>
      <c r="M416" s="114">
        <v>2500</v>
      </c>
      <c r="N416" s="114">
        <v>0</v>
      </c>
      <c r="O416" s="114">
        <v>29329.42</v>
      </c>
      <c r="P416" s="114">
        <v>0</v>
      </c>
      <c r="Q416" s="114">
        <v>32728.69</v>
      </c>
      <c r="R416" s="114">
        <v>0</v>
      </c>
      <c r="S416" s="114">
        <v>0</v>
      </c>
      <c r="T416" s="114">
        <v>0</v>
      </c>
      <c r="U416" s="115">
        <v>0</v>
      </c>
      <c r="V416" s="90">
        <v>0</v>
      </c>
      <c r="W416" s="90">
        <v>0</v>
      </c>
      <c r="X416" s="90">
        <v>0</v>
      </c>
      <c r="Y416" s="91">
        <v>0</v>
      </c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4"/>
      <c r="AP416" s="55"/>
      <c r="AQ416" s="56"/>
      <c r="AR416" s="57"/>
      <c r="AS416" s="57"/>
      <c r="AT416" s="57"/>
      <c r="AU416" s="57"/>
      <c r="AV416" s="57"/>
      <c r="AW416" s="57"/>
      <c r="AX416" s="57"/>
      <c r="AY416" s="57"/>
      <c r="AZ416" s="57"/>
      <c r="BA416" s="57"/>
      <c r="BB416" s="57"/>
      <c r="BC416" s="57"/>
      <c r="BD416" s="57"/>
      <c r="BE416" s="58"/>
      <c r="BF416" s="52"/>
      <c r="BG416" s="4"/>
    </row>
    <row r="417" spans="1:59" ht="15.75" customHeight="1" x14ac:dyDescent="0.2">
      <c r="A417" s="42" t="s">
        <v>104</v>
      </c>
      <c r="B417" s="109">
        <v>706</v>
      </c>
      <c r="C417" s="110">
        <v>702</v>
      </c>
      <c r="D417" s="111" t="s">
        <v>549</v>
      </c>
      <c r="E417" s="112" t="s">
        <v>105</v>
      </c>
      <c r="F417" s="112"/>
      <c r="G417" s="86" t="s">
        <v>550</v>
      </c>
      <c r="H417" s="113">
        <v>10306</v>
      </c>
      <c r="I417" s="114">
        <v>6391252.7400000002</v>
      </c>
      <c r="J417" s="114">
        <v>0</v>
      </c>
      <c r="K417" s="114">
        <v>0</v>
      </c>
      <c r="L417" s="114">
        <v>0</v>
      </c>
      <c r="M417" s="114">
        <v>247500</v>
      </c>
      <c r="N417" s="114">
        <v>0</v>
      </c>
      <c r="O417" s="114">
        <v>2903612.13</v>
      </c>
      <c r="P417" s="114">
        <v>0</v>
      </c>
      <c r="Q417" s="114">
        <v>3240140.61</v>
      </c>
      <c r="R417" s="114">
        <v>0</v>
      </c>
      <c r="S417" s="114">
        <v>0</v>
      </c>
      <c r="T417" s="114">
        <v>0</v>
      </c>
      <c r="U417" s="115">
        <v>0</v>
      </c>
      <c r="V417" s="90">
        <v>0</v>
      </c>
      <c r="W417" s="90">
        <v>0</v>
      </c>
      <c r="X417" s="90">
        <v>0</v>
      </c>
      <c r="Y417" s="91">
        <v>0</v>
      </c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4"/>
      <c r="AP417" s="55"/>
      <c r="AQ417" s="56"/>
      <c r="AR417" s="57"/>
      <c r="AS417" s="57"/>
      <c r="AT417" s="57"/>
      <c r="AU417" s="57"/>
      <c r="AV417" s="57"/>
      <c r="AW417" s="57"/>
      <c r="AX417" s="57"/>
      <c r="AY417" s="57"/>
      <c r="AZ417" s="57"/>
      <c r="BA417" s="57"/>
      <c r="BB417" s="57"/>
      <c r="BC417" s="57"/>
      <c r="BD417" s="57"/>
      <c r="BE417" s="58"/>
      <c r="BF417" s="52"/>
      <c r="BG417" s="4"/>
    </row>
    <row r="418" spans="1:59" ht="15.75" customHeight="1" x14ac:dyDescent="0.2">
      <c r="A418" s="42" t="s">
        <v>104</v>
      </c>
      <c r="B418" s="109">
        <v>706</v>
      </c>
      <c r="C418" s="110">
        <v>702</v>
      </c>
      <c r="D418" s="111" t="s">
        <v>551</v>
      </c>
      <c r="E418" s="112" t="s">
        <v>105</v>
      </c>
      <c r="F418" s="112"/>
      <c r="G418" s="86" t="s">
        <v>700</v>
      </c>
      <c r="H418" s="113">
        <v>10306</v>
      </c>
      <c r="I418" s="114">
        <v>1093680</v>
      </c>
      <c r="J418" s="114">
        <v>0</v>
      </c>
      <c r="K418" s="114">
        <v>182280</v>
      </c>
      <c r="L418" s="114">
        <v>91140</v>
      </c>
      <c r="M418" s="114">
        <v>91140</v>
      </c>
      <c r="N418" s="114">
        <v>91140</v>
      </c>
      <c r="O418" s="114">
        <v>91140</v>
      </c>
      <c r="P418" s="114">
        <v>91140</v>
      </c>
      <c r="Q418" s="114">
        <v>91140</v>
      </c>
      <c r="R418" s="114">
        <v>91140</v>
      </c>
      <c r="S418" s="114">
        <v>91140</v>
      </c>
      <c r="T418" s="114">
        <v>91140</v>
      </c>
      <c r="U418" s="115">
        <v>91140</v>
      </c>
      <c r="V418" s="90">
        <v>0</v>
      </c>
      <c r="W418" s="90">
        <v>0</v>
      </c>
      <c r="X418" s="90">
        <v>0</v>
      </c>
      <c r="Y418" s="91">
        <v>0</v>
      </c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4"/>
      <c r="AP418" s="55"/>
      <c r="AQ418" s="56"/>
      <c r="AR418" s="57"/>
      <c r="AS418" s="57"/>
      <c r="AT418" s="57"/>
      <c r="AU418" s="57"/>
      <c r="AV418" s="57"/>
      <c r="AW418" s="57"/>
      <c r="AX418" s="57"/>
      <c r="AY418" s="57"/>
      <c r="AZ418" s="57"/>
      <c r="BA418" s="57"/>
      <c r="BB418" s="57"/>
      <c r="BC418" s="57"/>
      <c r="BD418" s="57"/>
      <c r="BE418" s="58"/>
      <c r="BF418" s="52"/>
      <c r="BG418" s="4"/>
    </row>
    <row r="419" spans="1:59" ht="15.75" customHeight="1" x14ac:dyDescent="0.2">
      <c r="A419" s="42" t="s">
        <v>104</v>
      </c>
      <c r="B419" s="109">
        <v>706</v>
      </c>
      <c r="C419" s="110">
        <v>702</v>
      </c>
      <c r="D419" s="111" t="s">
        <v>552</v>
      </c>
      <c r="E419" s="112" t="s">
        <v>105</v>
      </c>
      <c r="F419" s="112"/>
      <c r="G419" s="86" t="s">
        <v>694</v>
      </c>
      <c r="H419" s="113">
        <v>10306</v>
      </c>
      <c r="I419" s="114">
        <v>3332946.33</v>
      </c>
      <c r="J419" s="114">
        <v>252678.57</v>
      </c>
      <c r="K419" s="114">
        <v>313321.43</v>
      </c>
      <c r="L419" s="114">
        <v>283000</v>
      </c>
      <c r="M419" s="114">
        <v>283000</v>
      </c>
      <c r="N419" s="114">
        <v>403000</v>
      </c>
      <c r="O419" s="114">
        <v>383000</v>
      </c>
      <c r="P419" s="114">
        <v>283000</v>
      </c>
      <c r="Q419" s="114">
        <v>63000</v>
      </c>
      <c r="R419" s="114">
        <v>283000</v>
      </c>
      <c r="S419" s="114">
        <v>283000</v>
      </c>
      <c r="T419" s="114">
        <v>283000</v>
      </c>
      <c r="U419" s="115">
        <v>219946.33</v>
      </c>
      <c r="V419" s="90">
        <v>174793.05</v>
      </c>
      <c r="W419" s="90">
        <v>58264.35</v>
      </c>
      <c r="X419" s="90">
        <v>58264.35</v>
      </c>
      <c r="Y419" s="91">
        <v>58264.35</v>
      </c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4"/>
      <c r="AP419" s="55"/>
      <c r="AQ419" s="56"/>
      <c r="AR419" s="57"/>
      <c r="AS419" s="57"/>
      <c r="AT419" s="57"/>
      <c r="AU419" s="57"/>
      <c r="AV419" s="57"/>
      <c r="AW419" s="57"/>
      <c r="AX419" s="57"/>
      <c r="AY419" s="57"/>
      <c r="AZ419" s="57"/>
      <c r="BA419" s="57"/>
      <c r="BB419" s="57"/>
      <c r="BC419" s="57"/>
      <c r="BD419" s="57"/>
      <c r="BE419" s="58"/>
      <c r="BF419" s="52"/>
      <c r="BG419" s="4"/>
    </row>
    <row r="420" spans="1:59" ht="15.75" customHeight="1" x14ac:dyDescent="0.2">
      <c r="A420" s="42" t="s">
        <v>104</v>
      </c>
      <c r="B420" s="109">
        <v>706</v>
      </c>
      <c r="C420" s="110">
        <v>702</v>
      </c>
      <c r="D420" s="111" t="s">
        <v>553</v>
      </c>
      <c r="E420" s="112" t="s">
        <v>105</v>
      </c>
      <c r="F420" s="112"/>
      <c r="G420" s="86" t="s">
        <v>697</v>
      </c>
      <c r="H420" s="113">
        <v>10306</v>
      </c>
      <c r="I420" s="114">
        <v>28943460</v>
      </c>
      <c r="J420" s="114">
        <v>2070180</v>
      </c>
      <c r="K420" s="114">
        <v>2538900</v>
      </c>
      <c r="L420" s="114">
        <v>2538900</v>
      </c>
      <c r="M420" s="114">
        <v>5546520</v>
      </c>
      <c r="N420" s="114">
        <v>3808350</v>
      </c>
      <c r="O420" s="114">
        <v>3808350</v>
      </c>
      <c r="P420" s="114">
        <v>200000</v>
      </c>
      <c r="Q420" s="114">
        <v>200000</v>
      </c>
      <c r="R420" s="114">
        <v>2600000</v>
      </c>
      <c r="S420" s="114">
        <v>2600000</v>
      </c>
      <c r="T420" s="114">
        <v>2600000</v>
      </c>
      <c r="U420" s="115">
        <v>432260</v>
      </c>
      <c r="V420" s="90">
        <v>46119.74</v>
      </c>
      <c r="W420" s="90">
        <v>46119.74</v>
      </c>
      <c r="X420" s="90">
        <v>0</v>
      </c>
      <c r="Y420" s="91">
        <v>0</v>
      </c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4"/>
      <c r="AP420" s="55"/>
      <c r="AQ420" s="56"/>
      <c r="AR420" s="57"/>
      <c r="AS420" s="57"/>
      <c r="AT420" s="57"/>
      <c r="AU420" s="57"/>
      <c r="AV420" s="57"/>
      <c r="AW420" s="57"/>
      <c r="AX420" s="57"/>
      <c r="AY420" s="57"/>
      <c r="AZ420" s="57"/>
      <c r="BA420" s="57"/>
      <c r="BB420" s="57"/>
      <c r="BC420" s="57"/>
      <c r="BD420" s="57"/>
      <c r="BE420" s="58"/>
      <c r="BF420" s="52"/>
      <c r="BG420" s="4"/>
    </row>
    <row r="421" spans="1:59" ht="15.75" customHeight="1" x14ac:dyDescent="0.2">
      <c r="A421" s="42" t="s">
        <v>104</v>
      </c>
      <c r="B421" s="109">
        <v>706</v>
      </c>
      <c r="C421" s="110">
        <v>702</v>
      </c>
      <c r="D421" s="111" t="s">
        <v>733</v>
      </c>
      <c r="E421" s="112" t="s">
        <v>105</v>
      </c>
      <c r="F421" s="112"/>
      <c r="G421" s="86" t="s">
        <v>730</v>
      </c>
      <c r="H421" s="113">
        <v>10306</v>
      </c>
      <c r="I421" s="114">
        <v>389437.3</v>
      </c>
      <c r="J421" s="114">
        <v>0</v>
      </c>
      <c r="K421" s="114">
        <v>0</v>
      </c>
      <c r="L421" s="114">
        <v>0</v>
      </c>
      <c r="M421" s="114">
        <v>0</v>
      </c>
      <c r="N421" s="114">
        <v>0</v>
      </c>
      <c r="O421" s="114">
        <v>0</v>
      </c>
      <c r="P421" s="114">
        <v>0</v>
      </c>
      <c r="Q421" s="114">
        <v>0</v>
      </c>
      <c r="R421" s="114">
        <v>0</v>
      </c>
      <c r="S421" s="114">
        <v>0</v>
      </c>
      <c r="T421" s="114">
        <v>0</v>
      </c>
      <c r="U421" s="115">
        <v>389437.3</v>
      </c>
      <c r="V421" s="90">
        <v>1144</v>
      </c>
      <c r="W421" s="90">
        <v>1144</v>
      </c>
      <c r="X421" s="90">
        <v>0</v>
      </c>
      <c r="Y421" s="91">
        <v>0</v>
      </c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4"/>
      <c r="AP421" s="55"/>
      <c r="AQ421" s="56"/>
      <c r="AR421" s="57"/>
      <c r="AS421" s="57"/>
      <c r="AT421" s="57"/>
      <c r="AU421" s="57"/>
      <c r="AV421" s="57"/>
      <c r="AW421" s="57"/>
      <c r="AX421" s="57"/>
      <c r="AY421" s="57"/>
      <c r="AZ421" s="57"/>
      <c r="BA421" s="57"/>
      <c r="BB421" s="57"/>
      <c r="BC421" s="57"/>
      <c r="BD421" s="57"/>
      <c r="BE421" s="58"/>
      <c r="BF421" s="52"/>
      <c r="BG421" s="4"/>
    </row>
    <row r="422" spans="1:59" ht="15.75" customHeight="1" x14ac:dyDescent="0.2">
      <c r="A422" s="42" t="s">
        <v>104</v>
      </c>
      <c r="B422" s="109">
        <v>706</v>
      </c>
      <c r="C422" s="110">
        <v>702</v>
      </c>
      <c r="D422" s="111" t="s">
        <v>130</v>
      </c>
      <c r="E422" s="112" t="s">
        <v>105</v>
      </c>
      <c r="F422" s="112"/>
      <c r="G422" s="86" t="s">
        <v>509</v>
      </c>
      <c r="H422" s="113">
        <v>10306</v>
      </c>
      <c r="I422" s="114">
        <v>11834566.82</v>
      </c>
      <c r="J422" s="114">
        <v>1500000</v>
      </c>
      <c r="K422" s="114">
        <v>1550000</v>
      </c>
      <c r="L422" s="114">
        <v>1800000</v>
      </c>
      <c r="M422" s="114">
        <v>1650000</v>
      </c>
      <c r="N422" s="114">
        <v>1550000</v>
      </c>
      <c r="O422" s="114">
        <v>1050000</v>
      </c>
      <c r="P422" s="114">
        <v>500000</v>
      </c>
      <c r="Q422" s="114">
        <v>500000</v>
      </c>
      <c r="R422" s="114">
        <v>0</v>
      </c>
      <c r="S422" s="114">
        <v>950000</v>
      </c>
      <c r="T422" s="114">
        <v>600000</v>
      </c>
      <c r="U422" s="115">
        <v>184566.82</v>
      </c>
      <c r="V422" s="90">
        <v>14217.5</v>
      </c>
      <c r="W422" s="90">
        <v>14217.5</v>
      </c>
      <c r="X422" s="90">
        <v>0</v>
      </c>
      <c r="Y422" s="91">
        <v>0</v>
      </c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4"/>
      <c r="AP422" s="55"/>
      <c r="AQ422" s="56"/>
      <c r="AR422" s="57"/>
      <c r="AS422" s="57"/>
      <c r="AT422" s="57"/>
      <c r="AU422" s="57"/>
      <c r="AV422" s="57"/>
      <c r="AW422" s="57"/>
      <c r="AX422" s="57"/>
      <c r="AY422" s="57"/>
      <c r="AZ422" s="57"/>
      <c r="BA422" s="57"/>
      <c r="BB422" s="57"/>
      <c r="BC422" s="57"/>
      <c r="BD422" s="57"/>
      <c r="BE422" s="58"/>
      <c r="BF422" s="52"/>
      <c r="BG422" s="4"/>
    </row>
    <row r="423" spans="1:59" ht="20.25" customHeight="1" x14ac:dyDescent="0.2">
      <c r="A423" s="42" t="s">
        <v>129</v>
      </c>
      <c r="B423" s="109">
        <v>706</v>
      </c>
      <c r="C423" s="110">
        <v>702</v>
      </c>
      <c r="D423" s="111" t="s">
        <v>140</v>
      </c>
      <c r="E423" s="112" t="s">
        <v>131</v>
      </c>
      <c r="F423" s="112"/>
      <c r="G423" s="86"/>
      <c r="H423" s="113">
        <v>10101</v>
      </c>
      <c r="I423" s="114">
        <v>11203.2</v>
      </c>
      <c r="J423" s="114">
        <v>0</v>
      </c>
      <c r="K423" s="114">
        <v>933.6</v>
      </c>
      <c r="L423" s="114">
        <v>933.6</v>
      </c>
      <c r="M423" s="114">
        <v>933.6</v>
      </c>
      <c r="N423" s="114">
        <v>933.6</v>
      </c>
      <c r="O423" s="114">
        <v>933.6</v>
      </c>
      <c r="P423" s="114">
        <v>933.6</v>
      </c>
      <c r="Q423" s="114">
        <v>933.6</v>
      </c>
      <c r="R423" s="114">
        <v>933.6</v>
      </c>
      <c r="S423" s="114">
        <v>1867.2</v>
      </c>
      <c r="T423" s="114">
        <v>933.6</v>
      </c>
      <c r="U423" s="115">
        <v>933.6</v>
      </c>
      <c r="V423" s="90">
        <v>0</v>
      </c>
      <c r="W423" s="90">
        <v>0</v>
      </c>
      <c r="X423" s="90">
        <v>0</v>
      </c>
      <c r="Y423" s="91">
        <v>0</v>
      </c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4"/>
      <c r="AP423" s="55"/>
      <c r="AQ423" s="56"/>
      <c r="AR423" s="57"/>
      <c r="AS423" s="57"/>
      <c r="AT423" s="57"/>
      <c r="AU423" s="57"/>
      <c r="AV423" s="57"/>
      <c r="AW423" s="57"/>
      <c r="AX423" s="57"/>
      <c r="AY423" s="57"/>
      <c r="AZ423" s="57"/>
      <c r="BA423" s="57"/>
      <c r="BB423" s="57"/>
      <c r="BC423" s="57"/>
      <c r="BD423" s="57"/>
      <c r="BE423" s="58"/>
      <c r="BF423" s="52"/>
      <c r="BG423" s="4"/>
    </row>
    <row r="424" spans="1:59" ht="20.25" customHeight="1" x14ac:dyDescent="0.2">
      <c r="A424" s="42" t="s">
        <v>129</v>
      </c>
      <c r="B424" s="109">
        <v>706</v>
      </c>
      <c r="C424" s="110">
        <v>702</v>
      </c>
      <c r="D424" s="111" t="s">
        <v>140</v>
      </c>
      <c r="E424" s="112" t="s">
        <v>131</v>
      </c>
      <c r="F424" s="112"/>
      <c r="G424" s="86"/>
      <c r="H424" s="113">
        <v>10101</v>
      </c>
      <c r="I424" s="114">
        <v>11203.2</v>
      </c>
      <c r="J424" s="114">
        <v>0</v>
      </c>
      <c r="K424" s="114">
        <v>933.6</v>
      </c>
      <c r="L424" s="114">
        <v>933.6</v>
      </c>
      <c r="M424" s="114">
        <v>933.6</v>
      </c>
      <c r="N424" s="114">
        <v>933.6</v>
      </c>
      <c r="O424" s="114">
        <v>933.6</v>
      </c>
      <c r="P424" s="114">
        <v>933.6</v>
      </c>
      <c r="Q424" s="114">
        <v>933.6</v>
      </c>
      <c r="R424" s="114">
        <v>933.6</v>
      </c>
      <c r="S424" s="114">
        <v>1867.2</v>
      </c>
      <c r="T424" s="114">
        <v>933.6</v>
      </c>
      <c r="U424" s="115">
        <v>933.6</v>
      </c>
      <c r="V424" s="90">
        <v>0</v>
      </c>
      <c r="W424" s="90">
        <v>0</v>
      </c>
      <c r="X424" s="90">
        <v>0</v>
      </c>
      <c r="Y424" s="91">
        <v>0</v>
      </c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4"/>
      <c r="AP424" s="55"/>
      <c r="AQ424" s="56"/>
      <c r="AR424" s="57"/>
      <c r="AS424" s="57"/>
      <c r="AT424" s="57"/>
      <c r="AU424" s="57"/>
      <c r="AV424" s="57"/>
      <c r="AW424" s="57"/>
      <c r="AX424" s="57"/>
      <c r="AY424" s="57"/>
      <c r="AZ424" s="57"/>
      <c r="BA424" s="57"/>
      <c r="BB424" s="57"/>
      <c r="BC424" s="57"/>
      <c r="BD424" s="57"/>
      <c r="BE424" s="58"/>
      <c r="BF424" s="52"/>
      <c r="BG424" s="4"/>
    </row>
    <row r="425" spans="1:59" ht="30" customHeight="1" x14ac:dyDescent="0.2">
      <c r="A425" s="42" t="s">
        <v>132</v>
      </c>
      <c r="B425" s="109">
        <v>706</v>
      </c>
      <c r="C425" s="110">
        <v>702</v>
      </c>
      <c r="D425" s="111" t="s">
        <v>140</v>
      </c>
      <c r="E425" s="112" t="s">
        <v>133</v>
      </c>
      <c r="F425" s="112"/>
      <c r="G425" s="86"/>
      <c r="H425" s="113">
        <v>10101</v>
      </c>
      <c r="I425" s="114">
        <v>11203.2</v>
      </c>
      <c r="J425" s="114">
        <v>0</v>
      </c>
      <c r="K425" s="114">
        <v>933.6</v>
      </c>
      <c r="L425" s="114">
        <v>933.6</v>
      </c>
      <c r="M425" s="114">
        <v>933.6</v>
      </c>
      <c r="N425" s="114">
        <v>933.6</v>
      </c>
      <c r="O425" s="114">
        <v>933.6</v>
      </c>
      <c r="P425" s="114">
        <v>933.6</v>
      </c>
      <c r="Q425" s="114">
        <v>933.6</v>
      </c>
      <c r="R425" s="114">
        <v>933.6</v>
      </c>
      <c r="S425" s="114">
        <v>1867.2</v>
      </c>
      <c r="T425" s="114">
        <v>933.6</v>
      </c>
      <c r="U425" s="115">
        <v>933.6</v>
      </c>
      <c r="V425" s="90">
        <v>0</v>
      </c>
      <c r="W425" s="90">
        <v>0</v>
      </c>
      <c r="X425" s="90">
        <v>0</v>
      </c>
      <c r="Y425" s="91">
        <v>0</v>
      </c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4"/>
      <c r="AP425" s="55"/>
      <c r="AQ425" s="56"/>
      <c r="AR425" s="57"/>
      <c r="AS425" s="57"/>
      <c r="AT425" s="57"/>
      <c r="AU425" s="57"/>
      <c r="AV425" s="57"/>
      <c r="AW425" s="57"/>
      <c r="AX425" s="57"/>
      <c r="AY425" s="57"/>
      <c r="AZ425" s="57"/>
      <c r="BA425" s="57"/>
      <c r="BB425" s="57"/>
      <c r="BC425" s="57"/>
      <c r="BD425" s="57"/>
      <c r="BE425" s="58"/>
      <c r="BF425" s="52"/>
      <c r="BG425" s="4"/>
    </row>
    <row r="426" spans="1:59" ht="30" customHeight="1" x14ac:dyDescent="0.2">
      <c r="A426" s="42" t="s">
        <v>132</v>
      </c>
      <c r="B426" s="109">
        <v>706</v>
      </c>
      <c r="C426" s="110">
        <v>702</v>
      </c>
      <c r="D426" s="111" t="s">
        <v>140</v>
      </c>
      <c r="E426" s="112" t="s">
        <v>133</v>
      </c>
      <c r="F426" s="112"/>
      <c r="G426" s="86"/>
      <c r="H426" s="113">
        <v>10101</v>
      </c>
      <c r="I426" s="114">
        <v>11203.2</v>
      </c>
      <c r="J426" s="114">
        <v>0</v>
      </c>
      <c r="K426" s="114">
        <v>933.6</v>
      </c>
      <c r="L426" s="114">
        <v>933.6</v>
      </c>
      <c r="M426" s="114">
        <v>933.6</v>
      </c>
      <c r="N426" s="114">
        <v>933.6</v>
      </c>
      <c r="O426" s="114">
        <v>933.6</v>
      </c>
      <c r="P426" s="114">
        <v>933.6</v>
      </c>
      <c r="Q426" s="114">
        <v>933.6</v>
      </c>
      <c r="R426" s="114">
        <v>933.6</v>
      </c>
      <c r="S426" s="114">
        <v>1867.2</v>
      </c>
      <c r="T426" s="114">
        <v>933.6</v>
      </c>
      <c r="U426" s="115">
        <v>933.6</v>
      </c>
      <c r="V426" s="90">
        <v>0</v>
      </c>
      <c r="W426" s="90">
        <v>0</v>
      </c>
      <c r="X426" s="90">
        <v>0</v>
      </c>
      <c r="Y426" s="91">
        <v>0</v>
      </c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4"/>
      <c r="AP426" s="55"/>
      <c r="AQ426" s="56"/>
      <c r="AR426" s="57"/>
      <c r="AS426" s="57"/>
      <c r="AT426" s="57"/>
      <c r="AU426" s="57"/>
      <c r="AV426" s="57"/>
      <c r="AW426" s="57"/>
      <c r="AX426" s="57"/>
      <c r="AY426" s="57"/>
      <c r="AZ426" s="57"/>
      <c r="BA426" s="57"/>
      <c r="BB426" s="57"/>
      <c r="BC426" s="57"/>
      <c r="BD426" s="57"/>
      <c r="BE426" s="58"/>
      <c r="BF426" s="52"/>
      <c r="BG426" s="4"/>
    </row>
    <row r="427" spans="1:59" ht="15.75" customHeight="1" x14ac:dyDescent="0.2">
      <c r="A427" s="42" t="s">
        <v>104</v>
      </c>
      <c r="B427" s="109">
        <v>706</v>
      </c>
      <c r="C427" s="110">
        <v>702</v>
      </c>
      <c r="D427" s="111" t="s">
        <v>769</v>
      </c>
      <c r="E427" s="112" t="s">
        <v>105</v>
      </c>
      <c r="F427" s="112"/>
      <c r="G427" s="86"/>
      <c r="H427" s="113">
        <v>10204</v>
      </c>
      <c r="I427" s="114">
        <v>82000</v>
      </c>
      <c r="J427" s="114">
        <v>0</v>
      </c>
      <c r="K427" s="114">
        <v>0</v>
      </c>
      <c r="L427" s="114">
        <v>0</v>
      </c>
      <c r="M427" s="114">
        <v>0</v>
      </c>
      <c r="N427" s="114">
        <v>0</v>
      </c>
      <c r="O427" s="114">
        <v>0</v>
      </c>
      <c r="P427" s="114">
        <v>0</v>
      </c>
      <c r="Q427" s="114">
        <v>0</v>
      </c>
      <c r="R427" s="114">
        <v>80388.44</v>
      </c>
      <c r="S427" s="114">
        <v>1611.56</v>
      </c>
      <c r="T427" s="114">
        <v>0</v>
      </c>
      <c r="U427" s="115">
        <v>0</v>
      </c>
      <c r="V427" s="90">
        <v>0</v>
      </c>
      <c r="W427" s="90">
        <v>0</v>
      </c>
      <c r="X427" s="90">
        <v>0</v>
      </c>
      <c r="Y427" s="91">
        <v>0</v>
      </c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4"/>
      <c r="AP427" s="55"/>
      <c r="AQ427" s="56"/>
      <c r="AR427" s="57"/>
      <c r="AS427" s="57"/>
      <c r="AT427" s="57"/>
      <c r="AU427" s="57"/>
      <c r="AV427" s="57"/>
      <c r="AW427" s="57"/>
      <c r="AX427" s="57"/>
      <c r="AY427" s="57"/>
      <c r="AZ427" s="57"/>
      <c r="BA427" s="57"/>
      <c r="BB427" s="57"/>
      <c r="BC427" s="57"/>
      <c r="BD427" s="57"/>
      <c r="BE427" s="58"/>
      <c r="BF427" s="52"/>
      <c r="BG427" s="4"/>
    </row>
    <row r="428" spans="1:59" ht="15.75" customHeight="1" x14ac:dyDescent="0.2">
      <c r="A428" s="42" t="s">
        <v>104</v>
      </c>
      <c r="B428" s="109">
        <v>706</v>
      </c>
      <c r="C428" s="110">
        <v>702</v>
      </c>
      <c r="D428" s="111" t="s">
        <v>770</v>
      </c>
      <c r="E428" s="112" t="s">
        <v>105</v>
      </c>
      <c r="F428" s="112"/>
      <c r="G428" s="86"/>
      <c r="H428" s="113">
        <v>10101</v>
      </c>
      <c r="I428" s="114">
        <v>474926.28</v>
      </c>
      <c r="J428" s="114">
        <v>0</v>
      </c>
      <c r="K428" s="114">
        <v>0</v>
      </c>
      <c r="L428" s="114">
        <v>0</v>
      </c>
      <c r="M428" s="114">
        <v>0</v>
      </c>
      <c r="N428" s="114">
        <v>0</v>
      </c>
      <c r="O428" s="114">
        <v>0</v>
      </c>
      <c r="P428" s="114">
        <v>0</v>
      </c>
      <c r="Q428" s="114">
        <v>0</v>
      </c>
      <c r="R428" s="114">
        <v>465617.72</v>
      </c>
      <c r="S428" s="114">
        <v>9308.56</v>
      </c>
      <c r="T428" s="114">
        <v>0</v>
      </c>
      <c r="U428" s="115">
        <v>0</v>
      </c>
      <c r="V428" s="90">
        <v>2770</v>
      </c>
      <c r="W428" s="90">
        <v>2770</v>
      </c>
      <c r="X428" s="90">
        <v>0</v>
      </c>
      <c r="Y428" s="91">
        <v>0</v>
      </c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4"/>
      <c r="AP428" s="55"/>
      <c r="AQ428" s="56"/>
      <c r="AR428" s="57"/>
      <c r="AS428" s="57"/>
      <c r="AT428" s="57"/>
      <c r="AU428" s="57"/>
      <c r="AV428" s="57"/>
      <c r="AW428" s="57"/>
      <c r="AX428" s="57"/>
      <c r="AY428" s="57"/>
      <c r="AZ428" s="57"/>
      <c r="BA428" s="57"/>
      <c r="BB428" s="57"/>
      <c r="BC428" s="57"/>
      <c r="BD428" s="57"/>
      <c r="BE428" s="58"/>
      <c r="BF428" s="52"/>
      <c r="BG428" s="4"/>
    </row>
    <row r="429" spans="1:59" ht="63" customHeight="1" x14ac:dyDescent="0.2">
      <c r="A429" s="42" t="s">
        <v>475</v>
      </c>
      <c r="B429" s="109">
        <v>706</v>
      </c>
      <c r="C429" s="110">
        <v>703</v>
      </c>
      <c r="D429" s="111" t="s">
        <v>124</v>
      </c>
      <c r="E429" s="112" t="s">
        <v>473</v>
      </c>
      <c r="F429" s="112"/>
      <c r="G429" s="86"/>
      <c r="H429" s="113">
        <v>10101</v>
      </c>
      <c r="I429" s="114">
        <v>49605.48</v>
      </c>
      <c r="J429" s="114">
        <v>12401.37</v>
      </c>
      <c r="K429" s="114">
        <v>0</v>
      </c>
      <c r="L429" s="114">
        <v>0</v>
      </c>
      <c r="M429" s="114">
        <v>12401.37</v>
      </c>
      <c r="N429" s="114">
        <v>0</v>
      </c>
      <c r="O429" s="114">
        <v>0</v>
      </c>
      <c r="P429" s="114">
        <v>12401.37</v>
      </c>
      <c r="Q429" s="114">
        <v>0</v>
      </c>
      <c r="R429" s="114">
        <v>0</v>
      </c>
      <c r="S429" s="114">
        <v>12401.37</v>
      </c>
      <c r="T429" s="114">
        <v>0</v>
      </c>
      <c r="U429" s="115">
        <v>0</v>
      </c>
      <c r="V429" s="90">
        <v>6667.5</v>
      </c>
      <c r="W429" s="90">
        <v>6667.5</v>
      </c>
      <c r="X429" s="90">
        <v>0</v>
      </c>
      <c r="Y429" s="91">
        <v>0</v>
      </c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4"/>
      <c r="AP429" s="55"/>
      <c r="AQ429" s="56"/>
      <c r="AR429" s="57"/>
      <c r="AS429" s="57"/>
      <c r="AT429" s="57"/>
      <c r="AU429" s="57"/>
      <c r="AV429" s="57"/>
      <c r="AW429" s="57"/>
      <c r="AX429" s="57"/>
      <c r="AY429" s="57"/>
      <c r="AZ429" s="57"/>
      <c r="BA429" s="57"/>
      <c r="BB429" s="57"/>
      <c r="BC429" s="57"/>
      <c r="BD429" s="57"/>
      <c r="BE429" s="58"/>
      <c r="BF429" s="52"/>
      <c r="BG429" s="4"/>
    </row>
    <row r="430" spans="1:59" ht="63" customHeight="1" x14ac:dyDescent="0.2">
      <c r="A430" s="42" t="s">
        <v>475</v>
      </c>
      <c r="B430" s="109">
        <v>706</v>
      </c>
      <c r="C430" s="110">
        <v>703</v>
      </c>
      <c r="D430" s="111" t="s">
        <v>135</v>
      </c>
      <c r="E430" s="112" t="s">
        <v>473</v>
      </c>
      <c r="F430" s="112"/>
      <c r="G430" s="86" t="s">
        <v>56</v>
      </c>
      <c r="H430" s="113">
        <v>10306</v>
      </c>
      <c r="I430" s="114">
        <v>2593766</v>
      </c>
      <c r="J430" s="114">
        <v>216060.71</v>
      </c>
      <c r="K430" s="114">
        <v>216060.71</v>
      </c>
      <c r="L430" s="114">
        <v>216060.71</v>
      </c>
      <c r="M430" s="114">
        <v>216060.71</v>
      </c>
      <c r="N430" s="114">
        <v>216060.71</v>
      </c>
      <c r="O430" s="114">
        <v>217098.21</v>
      </c>
      <c r="P430" s="114">
        <v>216060.71</v>
      </c>
      <c r="Q430" s="114">
        <v>216060.71</v>
      </c>
      <c r="R430" s="114">
        <v>216060.71</v>
      </c>
      <c r="S430" s="114">
        <v>216060.71</v>
      </c>
      <c r="T430" s="114">
        <v>216060.71</v>
      </c>
      <c r="U430" s="115">
        <v>216060.69</v>
      </c>
      <c r="V430" s="90">
        <v>264049.96000000002</v>
      </c>
      <c r="W430" s="90">
        <v>115000</v>
      </c>
      <c r="X430" s="90">
        <v>115000</v>
      </c>
      <c r="Y430" s="91">
        <v>34049.96</v>
      </c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4"/>
      <c r="AP430" s="55"/>
      <c r="AQ430" s="56"/>
      <c r="AR430" s="57"/>
      <c r="AS430" s="57"/>
      <c r="AT430" s="57"/>
      <c r="AU430" s="57"/>
      <c r="AV430" s="57"/>
      <c r="AW430" s="57"/>
      <c r="AX430" s="57"/>
      <c r="AY430" s="57"/>
      <c r="AZ430" s="57"/>
      <c r="BA430" s="57"/>
      <c r="BB430" s="57"/>
      <c r="BC430" s="57"/>
      <c r="BD430" s="57"/>
      <c r="BE430" s="58"/>
      <c r="BF430" s="52"/>
      <c r="BG430" s="4"/>
    </row>
    <row r="431" spans="1:59" ht="63" customHeight="1" x14ac:dyDescent="0.2">
      <c r="A431" s="42" t="s">
        <v>475</v>
      </c>
      <c r="B431" s="109">
        <v>706</v>
      </c>
      <c r="C431" s="110">
        <v>703</v>
      </c>
      <c r="D431" s="111" t="s">
        <v>141</v>
      </c>
      <c r="E431" s="112" t="s">
        <v>473</v>
      </c>
      <c r="F431" s="112"/>
      <c r="G431" s="86"/>
      <c r="H431" s="113">
        <v>10101</v>
      </c>
      <c r="I431" s="114">
        <v>8464808.2300000004</v>
      </c>
      <c r="J431" s="114">
        <v>505118.53</v>
      </c>
      <c r="K431" s="114">
        <v>705118.53</v>
      </c>
      <c r="L431" s="114">
        <v>705118.53</v>
      </c>
      <c r="M431" s="114">
        <v>705118.53</v>
      </c>
      <c r="N431" s="114">
        <v>1005118.53</v>
      </c>
      <c r="O431" s="114">
        <v>908504.45</v>
      </c>
      <c r="P431" s="114">
        <v>805118.53</v>
      </c>
      <c r="Q431" s="114">
        <v>705118.53</v>
      </c>
      <c r="R431" s="114">
        <v>605118.53</v>
      </c>
      <c r="S431" s="114">
        <v>605118.53</v>
      </c>
      <c r="T431" s="114">
        <v>605118.53</v>
      </c>
      <c r="U431" s="115">
        <v>605118.48</v>
      </c>
      <c r="V431" s="90">
        <v>0</v>
      </c>
      <c r="W431" s="90">
        <v>0</v>
      </c>
      <c r="X431" s="90">
        <v>0</v>
      </c>
      <c r="Y431" s="91">
        <v>0</v>
      </c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4"/>
      <c r="AP431" s="55"/>
      <c r="AQ431" s="56"/>
      <c r="AR431" s="57"/>
      <c r="AS431" s="57"/>
      <c r="AT431" s="57"/>
      <c r="AU431" s="57"/>
      <c r="AV431" s="57"/>
      <c r="AW431" s="57"/>
      <c r="AX431" s="57"/>
      <c r="AY431" s="57"/>
      <c r="AZ431" s="57"/>
      <c r="BA431" s="57"/>
      <c r="BB431" s="57"/>
      <c r="BC431" s="57"/>
      <c r="BD431" s="57"/>
      <c r="BE431" s="58"/>
      <c r="BF431" s="52"/>
      <c r="BG431" s="4"/>
    </row>
    <row r="432" spans="1:59" ht="50.25" customHeight="1" x14ac:dyDescent="0.2">
      <c r="A432" s="42" t="s">
        <v>508</v>
      </c>
      <c r="B432" s="109">
        <v>706</v>
      </c>
      <c r="C432" s="110">
        <v>703</v>
      </c>
      <c r="D432" s="111" t="s">
        <v>141</v>
      </c>
      <c r="E432" s="112" t="s">
        <v>504</v>
      </c>
      <c r="F432" s="112"/>
      <c r="G432" s="86"/>
      <c r="H432" s="113">
        <v>10101</v>
      </c>
      <c r="I432" s="114">
        <v>41847.54</v>
      </c>
      <c r="J432" s="114">
        <v>0</v>
      </c>
      <c r="K432" s="114">
        <v>0</v>
      </c>
      <c r="L432" s="114">
        <v>0</v>
      </c>
      <c r="M432" s="114">
        <v>0</v>
      </c>
      <c r="N432" s="114">
        <v>0</v>
      </c>
      <c r="O432" s="114">
        <v>0</v>
      </c>
      <c r="P432" s="114">
        <v>0</v>
      </c>
      <c r="Q432" s="114">
        <v>0</v>
      </c>
      <c r="R432" s="114">
        <v>0</v>
      </c>
      <c r="S432" s="114">
        <v>41847.54</v>
      </c>
      <c r="T432" s="114">
        <v>0</v>
      </c>
      <c r="U432" s="115">
        <v>0</v>
      </c>
      <c r="V432" s="90">
        <v>78423.09</v>
      </c>
      <c r="W432" s="90">
        <v>22500</v>
      </c>
      <c r="X432" s="90">
        <v>35500</v>
      </c>
      <c r="Y432" s="91">
        <v>20423.09</v>
      </c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4"/>
      <c r="AP432" s="55"/>
      <c r="AQ432" s="56"/>
      <c r="AR432" s="57"/>
      <c r="AS432" s="57"/>
      <c r="AT432" s="57"/>
      <c r="AU432" s="57"/>
      <c r="AV432" s="57"/>
      <c r="AW432" s="57"/>
      <c r="AX432" s="57"/>
      <c r="AY432" s="57"/>
      <c r="AZ432" s="57"/>
      <c r="BA432" s="57"/>
      <c r="BB432" s="57"/>
      <c r="BC432" s="57"/>
      <c r="BD432" s="57"/>
      <c r="BE432" s="58"/>
      <c r="BF432" s="52"/>
      <c r="BG432" s="4"/>
    </row>
    <row r="433" spans="1:59" ht="63" customHeight="1" x14ac:dyDescent="0.2">
      <c r="A433" s="42" t="s">
        <v>475</v>
      </c>
      <c r="B433" s="109">
        <v>706</v>
      </c>
      <c r="C433" s="110">
        <v>703</v>
      </c>
      <c r="D433" s="111" t="s">
        <v>142</v>
      </c>
      <c r="E433" s="112" t="s">
        <v>473</v>
      </c>
      <c r="F433" s="112"/>
      <c r="G433" s="86"/>
      <c r="H433" s="113">
        <v>10101</v>
      </c>
      <c r="I433" s="114">
        <v>47235</v>
      </c>
      <c r="J433" s="114">
        <v>11808.75</v>
      </c>
      <c r="K433" s="114">
        <v>0</v>
      </c>
      <c r="L433" s="114">
        <v>0</v>
      </c>
      <c r="M433" s="114">
        <v>11808.75</v>
      </c>
      <c r="N433" s="114">
        <v>0</v>
      </c>
      <c r="O433" s="114">
        <v>0</v>
      </c>
      <c r="P433" s="114">
        <v>11808.75</v>
      </c>
      <c r="Q433" s="114">
        <v>0</v>
      </c>
      <c r="R433" s="114">
        <v>0</v>
      </c>
      <c r="S433" s="114">
        <v>11808.75</v>
      </c>
      <c r="T433" s="114">
        <v>0</v>
      </c>
      <c r="U433" s="115">
        <v>0</v>
      </c>
      <c r="V433" s="90">
        <v>50148.23</v>
      </c>
      <c r="W433" s="90">
        <v>16700</v>
      </c>
      <c r="X433" s="90">
        <v>16700</v>
      </c>
      <c r="Y433" s="91">
        <v>16748.23</v>
      </c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4"/>
      <c r="AP433" s="55"/>
      <c r="AQ433" s="56"/>
      <c r="AR433" s="57"/>
      <c r="AS433" s="57"/>
      <c r="AT433" s="57"/>
      <c r="AU433" s="57"/>
      <c r="AV433" s="57"/>
      <c r="AW433" s="57"/>
      <c r="AX433" s="57"/>
      <c r="AY433" s="57"/>
      <c r="AZ433" s="57"/>
      <c r="BA433" s="57"/>
      <c r="BB433" s="57"/>
      <c r="BC433" s="57"/>
      <c r="BD433" s="57"/>
      <c r="BE433" s="58"/>
      <c r="BF433" s="52"/>
      <c r="BG433" s="4"/>
    </row>
    <row r="434" spans="1:59" ht="15.75" customHeight="1" x14ac:dyDescent="0.2">
      <c r="A434" s="42" t="s">
        <v>104</v>
      </c>
      <c r="B434" s="109">
        <v>706</v>
      </c>
      <c r="C434" s="110">
        <v>703</v>
      </c>
      <c r="D434" s="111" t="s">
        <v>143</v>
      </c>
      <c r="E434" s="112" t="s">
        <v>105</v>
      </c>
      <c r="F434" s="112"/>
      <c r="G434" s="86"/>
      <c r="H434" s="113">
        <v>10101</v>
      </c>
      <c r="I434" s="114">
        <v>1186492.76</v>
      </c>
      <c r="J434" s="114">
        <v>0</v>
      </c>
      <c r="K434" s="114">
        <v>0</v>
      </c>
      <c r="L434" s="114">
        <v>0</v>
      </c>
      <c r="M434" s="114">
        <v>0</v>
      </c>
      <c r="N434" s="114">
        <v>0</v>
      </c>
      <c r="O434" s="114">
        <v>0</v>
      </c>
      <c r="P434" s="114">
        <v>0</v>
      </c>
      <c r="Q434" s="114">
        <v>0</v>
      </c>
      <c r="R434" s="114">
        <v>973807.29</v>
      </c>
      <c r="S434" s="114">
        <v>212685.47</v>
      </c>
      <c r="T434" s="114">
        <v>0</v>
      </c>
      <c r="U434" s="115">
        <v>0</v>
      </c>
      <c r="V434" s="90">
        <v>699078.8</v>
      </c>
      <c r="W434" s="90">
        <v>279642.78999999998</v>
      </c>
      <c r="X434" s="90">
        <v>249556.77</v>
      </c>
      <c r="Y434" s="91">
        <v>169879.24</v>
      </c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4"/>
      <c r="AP434" s="55"/>
      <c r="AQ434" s="56"/>
      <c r="AR434" s="57"/>
      <c r="AS434" s="57"/>
      <c r="AT434" s="57"/>
      <c r="AU434" s="57"/>
      <c r="AV434" s="57"/>
      <c r="AW434" s="57"/>
      <c r="AX434" s="57"/>
      <c r="AY434" s="57"/>
      <c r="AZ434" s="57"/>
      <c r="BA434" s="57"/>
      <c r="BB434" s="57"/>
      <c r="BC434" s="57"/>
      <c r="BD434" s="57"/>
      <c r="BE434" s="58"/>
      <c r="BF434" s="52"/>
      <c r="BG434" s="4"/>
    </row>
    <row r="435" spans="1:59" ht="63" customHeight="1" x14ac:dyDescent="0.2">
      <c r="A435" s="42" t="s">
        <v>475</v>
      </c>
      <c r="B435" s="109">
        <v>706</v>
      </c>
      <c r="C435" s="110">
        <v>703</v>
      </c>
      <c r="D435" s="111" t="s">
        <v>143</v>
      </c>
      <c r="E435" s="112" t="s">
        <v>473</v>
      </c>
      <c r="F435" s="112"/>
      <c r="G435" s="86"/>
      <c r="H435" s="113">
        <v>10101</v>
      </c>
      <c r="I435" s="114">
        <v>15811</v>
      </c>
      <c r="J435" s="114">
        <v>3952.75</v>
      </c>
      <c r="K435" s="114">
        <v>0</v>
      </c>
      <c r="L435" s="114">
        <v>0</v>
      </c>
      <c r="M435" s="114">
        <v>3952.75</v>
      </c>
      <c r="N435" s="114">
        <v>0</v>
      </c>
      <c r="O435" s="114">
        <v>0</v>
      </c>
      <c r="P435" s="114">
        <v>3952.75</v>
      </c>
      <c r="Q435" s="114">
        <v>0</v>
      </c>
      <c r="R435" s="114">
        <v>0</v>
      </c>
      <c r="S435" s="114">
        <v>3952.75</v>
      </c>
      <c r="T435" s="114">
        <v>0</v>
      </c>
      <c r="U435" s="115">
        <v>0</v>
      </c>
      <c r="V435" s="90">
        <v>0</v>
      </c>
      <c r="W435" s="90">
        <v>0</v>
      </c>
      <c r="X435" s="90">
        <v>0</v>
      </c>
      <c r="Y435" s="91">
        <v>0</v>
      </c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4"/>
      <c r="AP435" s="55"/>
      <c r="AQ435" s="56"/>
      <c r="AR435" s="57"/>
      <c r="AS435" s="57"/>
      <c r="AT435" s="57"/>
      <c r="AU435" s="57"/>
      <c r="AV435" s="57"/>
      <c r="AW435" s="57"/>
      <c r="AX435" s="57"/>
      <c r="AY435" s="57"/>
      <c r="AZ435" s="57"/>
      <c r="BA435" s="57"/>
      <c r="BB435" s="57"/>
      <c r="BC435" s="57"/>
      <c r="BD435" s="57"/>
      <c r="BE435" s="58"/>
      <c r="BF435" s="52"/>
      <c r="BG435" s="4"/>
    </row>
    <row r="436" spans="1:59" ht="63" customHeight="1" x14ac:dyDescent="0.2">
      <c r="A436" s="42" t="s">
        <v>475</v>
      </c>
      <c r="B436" s="109">
        <v>706</v>
      </c>
      <c r="C436" s="110">
        <v>703</v>
      </c>
      <c r="D436" s="111" t="s">
        <v>554</v>
      </c>
      <c r="E436" s="112" t="s">
        <v>473</v>
      </c>
      <c r="F436" s="112"/>
      <c r="G436" s="86"/>
      <c r="H436" s="113">
        <v>10101</v>
      </c>
      <c r="I436" s="114">
        <v>3855974.84</v>
      </c>
      <c r="J436" s="114">
        <v>321202.7</v>
      </c>
      <c r="K436" s="114">
        <v>321202.7</v>
      </c>
      <c r="L436" s="114">
        <v>321202.7</v>
      </c>
      <c r="M436" s="114">
        <v>321202.7</v>
      </c>
      <c r="N436" s="114">
        <v>521202.7</v>
      </c>
      <c r="O436" s="114">
        <v>422745.09</v>
      </c>
      <c r="P436" s="114">
        <v>421202.7</v>
      </c>
      <c r="Q436" s="114">
        <v>321202.7</v>
      </c>
      <c r="R436" s="114">
        <v>321202.7</v>
      </c>
      <c r="S436" s="114">
        <v>221202.7</v>
      </c>
      <c r="T436" s="114">
        <v>221202.7</v>
      </c>
      <c r="U436" s="115">
        <v>121202.75</v>
      </c>
      <c r="V436" s="90">
        <v>214070.39999999999</v>
      </c>
      <c r="W436" s="90">
        <v>84452.12</v>
      </c>
      <c r="X436" s="90">
        <v>84452.12</v>
      </c>
      <c r="Y436" s="91">
        <v>45166.16</v>
      </c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4"/>
      <c r="AP436" s="55"/>
      <c r="AQ436" s="56"/>
      <c r="AR436" s="57"/>
      <c r="AS436" s="57"/>
      <c r="AT436" s="57"/>
      <c r="AU436" s="57"/>
      <c r="AV436" s="57"/>
      <c r="AW436" s="57"/>
      <c r="AX436" s="57"/>
      <c r="AY436" s="57"/>
      <c r="AZ436" s="57"/>
      <c r="BA436" s="57"/>
      <c r="BB436" s="57"/>
      <c r="BC436" s="57"/>
      <c r="BD436" s="57"/>
      <c r="BE436" s="58"/>
      <c r="BF436" s="52"/>
      <c r="BG436" s="4"/>
    </row>
    <row r="437" spans="1:59" ht="73.5" customHeight="1" x14ac:dyDescent="0.2">
      <c r="A437" s="42" t="s">
        <v>506</v>
      </c>
      <c r="B437" s="109">
        <v>706</v>
      </c>
      <c r="C437" s="110">
        <v>703</v>
      </c>
      <c r="D437" s="111" t="s">
        <v>554</v>
      </c>
      <c r="E437" s="112" t="s">
        <v>501</v>
      </c>
      <c r="F437" s="112"/>
      <c r="G437" s="86"/>
      <c r="H437" s="113">
        <v>10101</v>
      </c>
      <c r="I437" s="114">
        <v>41847.54</v>
      </c>
      <c r="J437" s="114">
        <v>0</v>
      </c>
      <c r="K437" s="114">
        <v>0</v>
      </c>
      <c r="L437" s="114">
        <v>0</v>
      </c>
      <c r="M437" s="114">
        <v>0</v>
      </c>
      <c r="N437" s="114">
        <v>0</v>
      </c>
      <c r="O437" s="114">
        <v>0</v>
      </c>
      <c r="P437" s="114">
        <v>0</v>
      </c>
      <c r="Q437" s="114">
        <v>0</v>
      </c>
      <c r="R437" s="114">
        <v>0</v>
      </c>
      <c r="S437" s="114">
        <v>41847.54</v>
      </c>
      <c r="T437" s="114">
        <v>0</v>
      </c>
      <c r="U437" s="115">
        <v>0</v>
      </c>
      <c r="V437" s="90">
        <v>74103.8</v>
      </c>
      <c r="W437" s="90">
        <v>20824.669999999998</v>
      </c>
      <c r="X437" s="90">
        <v>22384.67</v>
      </c>
      <c r="Y437" s="91">
        <v>30894.46</v>
      </c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4"/>
      <c r="AP437" s="55"/>
      <c r="AQ437" s="56"/>
      <c r="AR437" s="57"/>
      <c r="AS437" s="57"/>
      <c r="AT437" s="57"/>
      <c r="AU437" s="57"/>
      <c r="AV437" s="57"/>
      <c r="AW437" s="57"/>
      <c r="AX437" s="57"/>
      <c r="AY437" s="57"/>
      <c r="AZ437" s="57"/>
      <c r="BA437" s="57"/>
      <c r="BB437" s="57"/>
      <c r="BC437" s="57"/>
      <c r="BD437" s="57"/>
      <c r="BE437" s="58"/>
      <c r="BF437" s="52"/>
      <c r="BG437" s="4"/>
    </row>
    <row r="438" spans="1:59" ht="69" customHeight="1" x14ac:dyDescent="0.2">
      <c r="A438" s="42" t="s">
        <v>507</v>
      </c>
      <c r="B438" s="109">
        <v>706</v>
      </c>
      <c r="C438" s="110">
        <v>703</v>
      </c>
      <c r="D438" s="111" t="s">
        <v>554</v>
      </c>
      <c r="E438" s="112" t="s">
        <v>502</v>
      </c>
      <c r="F438" s="112"/>
      <c r="G438" s="86"/>
      <c r="H438" s="113">
        <v>10101</v>
      </c>
      <c r="I438" s="114">
        <v>41847.54</v>
      </c>
      <c r="J438" s="114">
        <v>0</v>
      </c>
      <c r="K438" s="114">
        <v>0</v>
      </c>
      <c r="L438" s="114">
        <v>0</v>
      </c>
      <c r="M438" s="114">
        <v>0</v>
      </c>
      <c r="N438" s="114">
        <v>0</v>
      </c>
      <c r="O438" s="114">
        <v>0</v>
      </c>
      <c r="P438" s="114">
        <v>0</v>
      </c>
      <c r="Q438" s="114">
        <v>0</v>
      </c>
      <c r="R438" s="114">
        <v>0</v>
      </c>
      <c r="S438" s="114">
        <v>41847.54</v>
      </c>
      <c r="T438" s="114">
        <v>0</v>
      </c>
      <c r="U438" s="115">
        <v>0</v>
      </c>
      <c r="V438" s="90">
        <v>2240198.1800000002</v>
      </c>
      <c r="W438" s="90">
        <v>867672.51</v>
      </c>
      <c r="X438" s="90">
        <v>672382.51</v>
      </c>
      <c r="Y438" s="91">
        <v>700143.16</v>
      </c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4"/>
      <c r="AP438" s="55"/>
      <c r="AQ438" s="56"/>
      <c r="AR438" s="57"/>
      <c r="AS438" s="57"/>
      <c r="AT438" s="57"/>
      <c r="AU438" s="57"/>
      <c r="AV438" s="57"/>
      <c r="AW438" s="57"/>
      <c r="AX438" s="57"/>
      <c r="AY438" s="57"/>
      <c r="AZ438" s="57"/>
      <c r="BA438" s="57"/>
      <c r="BB438" s="57"/>
      <c r="BC438" s="57"/>
      <c r="BD438" s="57"/>
      <c r="BE438" s="58"/>
      <c r="BF438" s="52"/>
      <c r="BG438" s="4"/>
    </row>
    <row r="439" spans="1:59" ht="51.75" customHeight="1" x14ac:dyDescent="0.2">
      <c r="A439" s="42" t="s">
        <v>508</v>
      </c>
      <c r="B439" s="109">
        <v>706</v>
      </c>
      <c r="C439" s="110">
        <v>703</v>
      </c>
      <c r="D439" s="111" t="s">
        <v>554</v>
      </c>
      <c r="E439" s="112" t="s">
        <v>503</v>
      </c>
      <c r="F439" s="112"/>
      <c r="G439" s="86"/>
      <c r="H439" s="113">
        <v>10101</v>
      </c>
      <c r="I439" s="114">
        <v>41847.54</v>
      </c>
      <c r="J439" s="114">
        <v>0</v>
      </c>
      <c r="K439" s="114">
        <v>0</v>
      </c>
      <c r="L439" s="114">
        <v>0</v>
      </c>
      <c r="M439" s="114">
        <v>0</v>
      </c>
      <c r="N439" s="114">
        <v>0</v>
      </c>
      <c r="O439" s="114">
        <v>0</v>
      </c>
      <c r="P439" s="114">
        <v>0</v>
      </c>
      <c r="Q439" s="114">
        <v>0</v>
      </c>
      <c r="R439" s="114">
        <v>0</v>
      </c>
      <c r="S439" s="114">
        <v>41847.54</v>
      </c>
      <c r="T439" s="114">
        <v>0</v>
      </c>
      <c r="U439" s="115">
        <v>0</v>
      </c>
      <c r="V439" s="90">
        <v>665311.28</v>
      </c>
      <c r="W439" s="90">
        <v>262037.1</v>
      </c>
      <c r="X439" s="90">
        <v>262037.1</v>
      </c>
      <c r="Y439" s="91">
        <v>141237.07999999999</v>
      </c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4"/>
      <c r="AP439" s="55"/>
      <c r="AQ439" s="56"/>
      <c r="AR439" s="57"/>
      <c r="AS439" s="57"/>
      <c r="AT439" s="57"/>
      <c r="AU439" s="57"/>
      <c r="AV439" s="57"/>
      <c r="AW439" s="57"/>
      <c r="AX439" s="57"/>
      <c r="AY439" s="57"/>
      <c r="AZ439" s="57"/>
      <c r="BA439" s="57"/>
      <c r="BB439" s="57"/>
      <c r="BC439" s="57"/>
      <c r="BD439" s="57"/>
      <c r="BE439" s="58"/>
      <c r="BF439" s="52"/>
      <c r="BG439" s="4"/>
    </row>
    <row r="440" spans="1:59" ht="42.75" customHeight="1" x14ac:dyDescent="0.2">
      <c r="A440" s="42" t="s">
        <v>102</v>
      </c>
      <c r="B440" s="109">
        <v>706</v>
      </c>
      <c r="C440" s="110">
        <v>703</v>
      </c>
      <c r="D440" s="111" t="s">
        <v>555</v>
      </c>
      <c r="E440" s="112" t="s">
        <v>103</v>
      </c>
      <c r="F440" s="112"/>
      <c r="G440" s="86"/>
      <c r="H440" s="113">
        <v>10101</v>
      </c>
      <c r="I440" s="114">
        <v>819500</v>
      </c>
      <c r="J440" s="114">
        <v>0</v>
      </c>
      <c r="K440" s="114">
        <v>0</v>
      </c>
      <c r="L440" s="114">
        <v>0</v>
      </c>
      <c r="M440" s="114">
        <v>0</v>
      </c>
      <c r="N440" s="114">
        <v>0</v>
      </c>
      <c r="O440" s="114">
        <v>419913.9</v>
      </c>
      <c r="P440" s="114">
        <v>78264.350000000006</v>
      </c>
      <c r="Q440" s="114">
        <v>78264.350000000006</v>
      </c>
      <c r="R440" s="114">
        <v>68264.350000000006</v>
      </c>
      <c r="S440" s="114">
        <v>58264.35</v>
      </c>
      <c r="T440" s="114">
        <v>58264.35</v>
      </c>
      <c r="U440" s="115">
        <v>58264.35</v>
      </c>
      <c r="V440" s="90">
        <v>204670</v>
      </c>
      <c r="W440" s="90">
        <v>70830.100000000006</v>
      </c>
      <c r="X440" s="90">
        <v>70830.100000000006</v>
      </c>
      <c r="Y440" s="91">
        <v>63009.8</v>
      </c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4"/>
      <c r="AP440" s="55"/>
      <c r="AQ440" s="56"/>
      <c r="AR440" s="57"/>
      <c r="AS440" s="57"/>
      <c r="AT440" s="57"/>
      <c r="AU440" s="57"/>
      <c r="AV440" s="57"/>
      <c r="AW440" s="57"/>
      <c r="AX440" s="57"/>
      <c r="AY440" s="57"/>
      <c r="AZ440" s="57"/>
      <c r="BA440" s="57"/>
      <c r="BB440" s="57"/>
      <c r="BC440" s="57"/>
      <c r="BD440" s="57"/>
      <c r="BE440" s="58"/>
      <c r="BF440" s="52"/>
      <c r="BG440" s="4"/>
    </row>
    <row r="441" spans="1:59" ht="15.75" customHeight="1" x14ac:dyDescent="0.2">
      <c r="A441" s="42" t="s">
        <v>104</v>
      </c>
      <c r="B441" s="109">
        <v>706</v>
      </c>
      <c r="C441" s="110">
        <v>703</v>
      </c>
      <c r="D441" s="111" t="s">
        <v>130</v>
      </c>
      <c r="E441" s="112" t="s">
        <v>105</v>
      </c>
      <c r="F441" s="112"/>
      <c r="G441" s="86" t="s">
        <v>509</v>
      </c>
      <c r="H441" s="113">
        <v>10306</v>
      </c>
      <c r="I441" s="114">
        <v>1052461.74</v>
      </c>
      <c r="J441" s="114">
        <v>141900</v>
      </c>
      <c r="K441" s="114">
        <v>141900</v>
      </c>
      <c r="L441" s="114">
        <v>189000</v>
      </c>
      <c r="M441" s="114">
        <v>141900</v>
      </c>
      <c r="N441" s="114">
        <v>141900</v>
      </c>
      <c r="O441" s="114">
        <v>108742</v>
      </c>
      <c r="P441" s="114">
        <v>50000</v>
      </c>
      <c r="Q441" s="114">
        <v>50000</v>
      </c>
      <c r="R441" s="114">
        <v>0</v>
      </c>
      <c r="S441" s="114">
        <v>87119.74</v>
      </c>
      <c r="T441" s="114">
        <v>0</v>
      </c>
      <c r="U441" s="115">
        <v>0</v>
      </c>
      <c r="V441" s="90">
        <v>249289.27</v>
      </c>
      <c r="W441" s="90">
        <v>89887.27</v>
      </c>
      <c r="X441" s="90">
        <v>89887.27</v>
      </c>
      <c r="Y441" s="91">
        <v>69514.73</v>
      </c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4"/>
      <c r="AP441" s="55"/>
      <c r="AQ441" s="56"/>
      <c r="AR441" s="57"/>
      <c r="AS441" s="57"/>
      <c r="AT441" s="57"/>
      <c r="AU441" s="57"/>
      <c r="AV441" s="57"/>
      <c r="AW441" s="57"/>
      <c r="AX441" s="57"/>
      <c r="AY441" s="57"/>
      <c r="AZ441" s="57"/>
      <c r="BA441" s="57"/>
      <c r="BB441" s="57"/>
      <c r="BC441" s="57"/>
      <c r="BD441" s="57"/>
      <c r="BE441" s="58"/>
      <c r="BF441" s="52"/>
      <c r="BG441" s="4"/>
    </row>
    <row r="442" spans="1:59" ht="16.5" customHeight="1" x14ac:dyDescent="0.2">
      <c r="A442" s="42" t="s">
        <v>146</v>
      </c>
      <c r="B442" s="109">
        <v>706</v>
      </c>
      <c r="C442" s="110">
        <v>703</v>
      </c>
      <c r="D442" s="111" t="s">
        <v>130</v>
      </c>
      <c r="E442" s="112" t="s">
        <v>147</v>
      </c>
      <c r="F442" s="112"/>
      <c r="G442" s="86" t="s">
        <v>509</v>
      </c>
      <c r="H442" s="113">
        <v>10306</v>
      </c>
      <c r="I442" s="114">
        <v>59544</v>
      </c>
      <c r="J442" s="114">
        <v>8100</v>
      </c>
      <c r="K442" s="114">
        <v>8100</v>
      </c>
      <c r="L442" s="114">
        <v>11000</v>
      </c>
      <c r="M442" s="114">
        <v>8100</v>
      </c>
      <c r="N442" s="114">
        <v>8100</v>
      </c>
      <c r="O442" s="114">
        <v>1258</v>
      </c>
      <c r="P442" s="114">
        <v>0</v>
      </c>
      <c r="Q442" s="114">
        <v>0</v>
      </c>
      <c r="R442" s="114">
        <v>0</v>
      </c>
      <c r="S442" s="114">
        <v>14886</v>
      </c>
      <c r="T442" s="114">
        <v>0</v>
      </c>
      <c r="U442" s="115">
        <v>0</v>
      </c>
      <c r="V442" s="90">
        <v>39291.160000000003</v>
      </c>
      <c r="W442" s="90">
        <v>19645.580000000002</v>
      </c>
      <c r="X442" s="90">
        <v>0</v>
      </c>
      <c r="Y442" s="91">
        <v>19645.580000000002</v>
      </c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4"/>
      <c r="AP442" s="55"/>
      <c r="AQ442" s="56"/>
      <c r="AR442" s="57"/>
      <c r="AS442" s="57"/>
      <c r="AT442" s="57"/>
      <c r="AU442" s="57"/>
      <c r="AV442" s="57"/>
      <c r="AW442" s="57"/>
      <c r="AX442" s="57"/>
      <c r="AY442" s="57"/>
      <c r="AZ442" s="57"/>
      <c r="BA442" s="57"/>
      <c r="BB442" s="57"/>
      <c r="BC442" s="57"/>
      <c r="BD442" s="57"/>
      <c r="BE442" s="58"/>
      <c r="BF442" s="52"/>
      <c r="BG442" s="4"/>
    </row>
    <row r="443" spans="1:59" ht="43.5" customHeight="1" x14ac:dyDescent="0.2">
      <c r="A443" s="42" t="s">
        <v>144</v>
      </c>
      <c r="B443" s="109">
        <v>706</v>
      </c>
      <c r="C443" s="110">
        <v>709</v>
      </c>
      <c r="D443" s="111" t="s">
        <v>124</v>
      </c>
      <c r="E443" s="112" t="s">
        <v>145</v>
      </c>
      <c r="F443" s="112"/>
      <c r="G443" s="86"/>
      <c r="H443" s="113">
        <v>10101</v>
      </c>
      <c r="I443" s="114">
        <v>56870</v>
      </c>
      <c r="J443" s="114">
        <v>14217.5</v>
      </c>
      <c r="K443" s="114">
        <v>0</v>
      </c>
      <c r="L443" s="114">
        <v>0</v>
      </c>
      <c r="M443" s="114">
        <v>14217.5</v>
      </c>
      <c r="N443" s="114">
        <v>0</v>
      </c>
      <c r="O443" s="114">
        <v>0</v>
      </c>
      <c r="P443" s="114">
        <v>14217.5</v>
      </c>
      <c r="Q443" s="114">
        <v>0</v>
      </c>
      <c r="R443" s="114">
        <v>0</v>
      </c>
      <c r="S443" s="114">
        <v>14217.5</v>
      </c>
      <c r="T443" s="114">
        <v>0</v>
      </c>
      <c r="U443" s="115">
        <v>0</v>
      </c>
      <c r="V443" s="90">
        <v>304.5</v>
      </c>
      <c r="W443" s="90">
        <v>152.25</v>
      </c>
      <c r="X443" s="90">
        <v>0</v>
      </c>
      <c r="Y443" s="91">
        <v>152.25</v>
      </c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4"/>
      <c r="AP443" s="55"/>
      <c r="AQ443" s="56"/>
      <c r="AR443" s="57"/>
      <c r="AS443" s="57"/>
      <c r="AT443" s="57"/>
      <c r="AU443" s="57"/>
      <c r="AV443" s="57"/>
      <c r="AW443" s="57"/>
      <c r="AX443" s="57"/>
      <c r="AY443" s="57"/>
      <c r="AZ443" s="57"/>
      <c r="BA443" s="57"/>
      <c r="BB443" s="57"/>
      <c r="BC443" s="57"/>
      <c r="BD443" s="57"/>
      <c r="BE443" s="58"/>
      <c r="BF443" s="52"/>
      <c r="BG443" s="4"/>
    </row>
    <row r="444" spans="1:59" ht="43.5" customHeight="1" x14ac:dyDescent="0.2">
      <c r="A444" s="42" t="s">
        <v>144</v>
      </c>
      <c r="B444" s="109">
        <v>706</v>
      </c>
      <c r="C444" s="110">
        <v>709</v>
      </c>
      <c r="D444" s="111" t="s">
        <v>148</v>
      </c>
      <c r="E444" s="112" t="s">
        <v>145</v>
      </c>
      <c r="F444" s="112"/>
      <c r="G444" s="86"/>
      <c r="H444" s="113">
        <v>10101</v>
      </c>
      <c r="I444" s="114">
        <v>3019189.56</v>
      </c>
      <c r="J444" s="114">
        <v>240000</v>
      </c>
      <c r="K444" s="114">
        <v>2597481.56</v>
      </c>
      <c r="L444" s="114">
        <v>0</v>
      </c>
      <c r="M444" s="114">
        <v>0</v>
      </c>
      <c r="N444" s="114">
        <v>0</v>
      </c>
      <c r="O444" s="114">
        <v>0</v>
      </c>
      <c r="P444" s="114">
        <v>0</v>
      </c>
      <c r="Q444" s="114">
        <v>181026</v>
      </c>
      <c r="R444" s="114">
        <v>0</v>
      </c>
      <c r="S444" s="114">
        <v>682</v>
      </c>
      <c r="T444" s="114">
        <v>0</v>
      </c>
      <c r="U444" s="115">
        <v>0</v>
      </c>
      <c r="V444" s="90">
        <v>133451</v>
      </c>
      <c r="W444" s="90">
        <v>65973.05</v>
      </c>
      <c r="X444" s="90">
        <v>50630.95</v>
      </c>
      <c r="Y444" s="91">
        <v>16847</v>
      </c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4"/>
      <c r="AP444" s="55"/>
      <c r="AQ444" s="56"/>
      <c r="AR444" s="57"/>
      <c r="AS444" s="57"/>
      <c r="AT444" s="57"/>
      <c r="AU444" s="57"/>
      <c r="AV444" s="57"/>
      <c r="AW444" s="57"/>
      <c r="AX444" s="57"/>
      <c r="AY444" s="57"/>
      <c r="AZ444" s="57"/>
      <c r="BA444" s="57"/>
      <c r="BB444" s="57"/>
      <c r="BC444" s="57"/>
      <c r="BD444" s="57"/>
      <c r="BE444" s="58"/>
      <c r="BF444" s="52"/>
      <c r="BG444" s="4"/>
    </row>
    <row r="445" spans="1:59" ht="15.75" customHeight="1" x14ac:dyDescent="0.2">
      <c r="A445" s="42" t="s">
        <v>146</v>
      </c>
      <c r="B445" s="109">
        <v>706</v>
      </c>
      <c r="C445" s="110">
        <v>709</v>
      </c>
      <c r="D445" s="111" t="s">
        <v>148</v>
      </c>
      <c r="E445" s="112" t="s">
        <v>147</v>
      </c>
      <c r="F445" s="112"/>
      <c r="G445" s="86"/>
      <c r="H445" s="113">
        <v>10101</v>
      </c>
      <c r="I445" s="114">
        <v>1900000</v>
      </c>
      <c r="J445" s="114">
        <v>0</v>
      </c>
      <c r="K445" s="114">
        <v>0</v>
      </c>
      <c r="L445" s="114">
        <v>0</v>
      </c>
      <c r="M445" s="114">
        <v>1900000</v>
      </c>
      <c r="N445" s="114">
        <v>0</v>
      </c>
      <c r="O445" s="114">
        <v>0</v>
      </c>
      <c r="P445" s="114">
        <v>0</v>
      </c>
      <c r="Q445" s="114">
        <v>0</v>
      </c>
      <c r="R445" s="114">
        <v>0</v>
      </c>
      <c r="S445" s="114">
        <v>0</v>
      </c>
      <c r="T445" s="114">
        <v>0</v>
      </c>
      <c r="U445" s="115">
        <v>0</v>
      </c>
      <c r="V445" s="90">
        <v>0</v>
      </c>
      <c r="W445" s="90">
        <v>0</v>
      </c>
      <c r="X445" s="90">
        <v>0</v>
      </c>
      <c r="Y445" s="91">
        <v>0</v>
      </c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4"/>
      <c r="AP445" s="55"/>
      <c r="AQ445" s="56"/>
      <c r="AR445" s="57"/>
      <c r="AS445" s="57"/>
      <c r="AT445" s="57"/>
      <c r="AU445" s="57"/>
      <c r="AV445" s="57"/>
      <c r="AW445" s="57"/>
      <c r="AX445" s="57"/>
      <c r="AY445" s="57"/>
      <c r="AZ445" s="57"/>
      <c r="BA445" s="57"/>
      <c r="BB445" s="57"/>
      <c r="BC445" s="57"/>
      <c r="BD445" s="57"/>
      <c r="BE445" s="58"/>
      <c r="BF445" s="52"/>
      <c r="BG445" s="4"/>
    </row>
    <row r="446" spans="1:59" ht="18" customHeight="1" x14ac:dyDescent="0.2">
      <c r="A446" s="42" t="s">
        <v>146</v>
      </c>
      <c r="B446" s="109">
        <v>706</v>
      </c>
      <c r="C446" s="110">
        <v>709</v>
      </c>
      <c r="D446" s="111" t="s">
        <v>148</v>
      </c>
      <c r="E446" s="112" t="s">
        <v>147</v>
      </c>
      <c r="F446" s="112"/>
      <c r="G446" s="86"/>
      <c r="H446" s="113">
        <v>10101</v>
      </c>
      <c r="I446" s="114">
        <v>15400</v>
      </c>
      <c r="J446" s="114">
        <v>0</v>
      </c>
      <c r="K446" s="114">
        <v>0</v>
      </c>
      <c r="L446" s="114">
        <v>0</v>
      </c>
      <c r="M446" s="114">
        <v>0</v>
      </c>
      <c r="N446" s="114">
        <v>0</v>
      </c>
      <c r="O446" s="114">
        <v>0</v>
      </c>
      <c r="P446" s="114">
        <v>0</v>
      </c>
      <c r="Q446" s="114">
        <v>0</v>
      </c>
      <c r="R446" s="114">
        <v>0</v>
      </c>
      <c r="S446" s="114">
        <v>15400</v>
      </c>
      <c r="T446" s="114">
        <v>0</v>
      </c>
      <c r="U446" s="115">
        <v>0</v>
      </c>
      <c r="V446" s="90">
        <v>2978.78</v>
      </c>
      <c r="W446" s="90">
        <v>1063.74</v>
      </c>
      <c r="X446" s="90">
        <v>1063.74</v>
      </c>
      <c r="Y446" s="91">
        <v>851.3</v>
      </c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4"/>
      <c r="AP446" s="55"/>
      <c r="AQ446" s="56"/>
      <c r="AR446" s="57"/>
      <c r="AS446" s="57"/>
      <c r="AT446" s="57"/>
      <c r="AU446" s="57"/>
      <c r="AV446" s="57"/>
      <c r="AW446" s="57"/>
      <c r="AX446" s="57"/>
      <c r="AY446" s="57"/>
      <c r="AZ446" s="57"/>
      <c r="BA446" s="57"/>
      <c r="BB446" s="57"/>
      <c r="BC446" s="57"/>
      <c r="BD446" s="57"/>
      <c r="BE446" s="58"/>
      <c r="BF446" s="52"/>
      <c r="BG446" s="4"/>
    </row>
    <row r="447" spans="1:59" ht="15.75" customHeight="1" x14ac:dyDescent="0.2">
      <c r="A447" s="42" t="s">
        <v>104</v>
      </c>
      <c r="B447" s="109">
        <v>706</v>
      </c>
      <c r="C447" s="110">
        <v>709</v>
      </c>
      <c r="D447" s="111" t="s">
        <v>149</v>
      </c>
      <c r="E447" s="112" t="s">
        <v>105</v>
      </c>
      <c r="F447" s="112"/>
      <c r="G447" s="86"/>
      <c r="H447" s="113">
        <v>10101</v>
      </c>
      <c r="I447" s="114">
        <v>275381.64</v>
      </c>
      <c r="J447" s="114">
        <v>0</v>
      </c>
      <c r="K447" s="114">
        <v>0</v>
      </c>
      <c r="L447" s="114">
        <v>86286.24</v>
      </c>
      <c r="M447" s="114">
        <v>0</v>
      </c>
      <c r="N447" s="114">
        <v>0</v>
      </c>
      <c r="O447" s="114">
        <v>113824.36</v>
      </c>
      <c r="P447" s="114">
        <v>42225.18</v>
      </c>
      <c r="Q447" s="114">
        <v>33045.79</v>
      </c>
      <c r="R447" s="114">
        <v>0</v>
      </c>
      <c r="S447" s="114">
        <v>7.0000000000000007E-2</v>
      </c>
      <c r="T447" s="114">
        <v>0</v>
      </c>
      <c r="U447" s="115">
        <v>0</v>
      </c>
      <c r="V447" s="90">
        <v>57504.88</v>
      </c>
      <c r="W447" s="90">
        <v>14601.45</v>
      </c>
      <c r="X447" s="90">
        <v>14601.45</v>
      </c>
      <c r="Y447" s="91">
        <v>28301.98</v>
      </c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4"/>
      <c r="AP447" s="55"/>
      <c r="AQ447" s="56"/>
      <c r="AR447" s="57"/>
      <c r="AS447" s="57"/>
      <c r="AT447" s="57"/>
      <c r="AU447" s="57"/>
      <c r="AV447" s="57"/>
      <c r="AW447" s="57"/>
      <c r="AX447" s="57"/>
      <c r="AY447" s="57"/>
      <c r="AZ447" s="57"/>
      <c r="BA447" s="57"/>
      <c r="BB447" s="57"/>
      <c r="BC447" s="57"/>
      <c r="BD447" s="57"/>
      <c r="BE447" s="58"/>
      <c r="BF447" s="52"/>
      <c r="BG447" s="4"/>
    </row>
    <row r="448" spans="1:59" ht="15.75" customHeight="1" x14ac:dyDescent="0.2">
      <c r="A448" s="42" t="s">
        <v>104</v>
      </c>
      <c r="B448" s="109">
        <v>706</v>
      </c>
      <c r="C448" s="110">
        <v>709</v>
      </c>
      <c r="D448" s="111" t="s">
        <v>150</v>
      </c>
      <c r="E448" s="112" t="s">
        <v>105</v>
      </c>
      <c r="F448" s="112"/>
      <c r="G448" s="86"/>
      <c r="H448" s="113">
        <v>10101</v>
      </c>
      <c r="I448" s="114">
        <v>149530</v>
      </c>
      <c r="J448" s="114">
        <v>0</v>
      </c>
      <c r="K448" s="114">
        <v>0</v>
      </c>
      <c r="L448" s="114">
        <v>0</v>
      </c>
      <c r="M448" s="114">
        <v>0</v>
      </c>
      <c r="N448" s="114">
        <v>0</v>
      </c>
      <c r="O448" s="114">
        <v>149530</v>
      </c>
      <c r="P448" s="114">
        <v>0</v>
      </c>
      <c r="Q448" s="114">
        <v>0</v>
      </c>
      <c r="R448" s="114">
        <v>0</v>
      </c>
      <c r="S448" s="114">
        <v>0</v>
      </c>
      <c r="T448" s="114">
        <v>0</v>
      </c>
      <c r="U448" s="115">
        <v>0</v>
      </c>
      <c r="V448" s="90">
        <v>1509.57</v>
      </c>
      <c r="W448" s="90">
        <v>370.74</v>
      </c>
      <c r="X448" s="90">
        <v>669.1</v>
      </c>
      <c r="Y448" s="91">
        <v>469.73</v>
      </c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4"/>
      <c r="AP448" s="55"/>
      <c r="AQ448" s="56"/>
      <c r="AR448" s="57"/>
      <c r="AS448" s="57"/>
      <c r="AT448" s="57"/>
      <c r="AU448" s="57"/>
      <c r="AV448" s="57"/>
      <c r="AW448" s="57"/>
      <c r="AX448" s="57"/>
      <c r="AY448" s="57"/>
      <c r="AZ448" s="57"/>
      <c r="BA448" s="57"/>
      <c r="BB448" s="57"/>
      <c r="BC448" s="57"/>
      <c r="BD448" s="57"/>
      <c r="BE448" s="58"/>
      <c r="BF448" s="52"/>
      <c r="BG448" s="4"/>
    </row>
    <row r="449" spans="1:59" ht="15.75" customHeight="1" x14ac:dyDescent="0.2">
      <c r="A449" s="42" t="s">
        <v>104</v>
      </c>
      <c r="B449" s="109">
        <v>706</v>
      </c>
      <c r="C449" s="110">
        <v>709</v>
      </c>
      <c r="D449" s="111" t="s">
        <v>357</v>
      </c>
      <c r="E449" s="112" t="s">
        <v>105</v>
      </c>
      <c r="F449" s="112"/>
      <c r="G449" s="86" t="s">
        <v>358</v>
      </c>
      <c r="H449" s="113">
        <v>10306</v>
      </c>
      <c r="I449" s="114">
        <v>1993632.1</v>
      </c>
      <c r="J449" s="114">
        <v>0</v>
      </c>
      <c r="K449" s="114">
        <v>0</v>
      </c>
      <c r="L449" s="114">
        <v>0</v>
      </c>
      <c r="M449" s="114">
        <v>0</v>
      </c>
      <c r="N449" s="114">
        <v>0</v>
      </c>
      <c r="O449" s="114">
        <v>1993632.1</v>
      </c>
      <c r="P449" s="114">
        <v>0</v>
      </c>
      <c r="Q449" s="114">
        <v>0</v>
      </c>
      <c r="R449" s="114">
        <v>0</v>
      </c>
      <c r="S449" s="114">
        <v>0</v>
      </c>
      <c r="T449" s="114">
        <v>0</v>
      </c>
      <c r="U449" s="115">
        <v>0</v>
      </c>
      <c r="V449" s="90">
        <v>1705.59</v>
      </c>
      <c r="W449" s="90">
        <v>673.84</v>
      </c>
      <c r="X449" s="90">
        <v>787.36</v>
      </c>
      <c r="Y449" s="91">
        <v>244.39</v>
      </c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4"/>
      <c r="AP449" s="55"/>
      <c r="AQ449" s="56"/>
      <c r="AR449" s="57"/>
      <c r="AS449" s="57"/>
      <c r="AT449" s="57"/>
      <c r="AU449" s="57"/>
      <c r="AV449" s="57"/>
      <c r="AW449" s="57"/>
      <c r="AX449" s="57"/>
      <c r="AY449" s="57"/>
      <c r="AZ449" s="57"/>
      <c r="BA449" s="57"/>
      <c r="BB449" s="57"/>
      <c r="BC449" s="57"/>
      <c r="BD449" s="57"/>
      <c r="BE449" s="58"/>
      <c r="BF449" s="52"/>
      <c r="BG449" s="4"/>
    </row>
    <row r="450" spans="1:59" ht="43.5" customHeight="1" x14ac:dyDescent="0.2">
      <c r="A450" s="42" t="s">
        <v>144</v>
      </c>
      <c r="B450" s="109">
        <v>706</v>
      </c>
      <c r="C450" s="110">
        <v>709</v>
      </c>
      <c r="D450" s="111" t="s">
        <v>142</v>
      </c>
      <c r="E450" s="112" t="s">
        <v>145</v>
      </c>
      <c r="F450" s="112"/>
      <c r="G450" s="86"/>
      <c r="H450" s="113">
        <v>10101</v>
      </c>
      <c r="I450" s="114">
        <v>11080</v>
      </c>
      <c r="J450" s="114">
        <v>2770</v>
      </c>
      <c r="K450" s="114">
        <v>0</v>
      </c>
      <c r="L450" s="114">
        <v>0</v>
      </c>
      <c r="M450" s="114">
        <v>2770</v>
      </c>
      <c r="N450" s="114">
        <v>0</v>
      </c>
      <c r="O450" s="114">
        <v>0</v>
      </c>
      <c r="P450" s="114">
        <v>2770</v>
      </c>
      <c r="Q450" s="114">
        <v>0</v>
      </c>
      <c r="R450" s="114">
        <v>0</v>
      </c>
      <c r="S450" s="114">
        <v>2770</v>
      </c>
      <c r="T450" s="114">
        <v>0</v>
      </c>
      <c r="U450" s="115">
        <v>0</v>
      </c>
      <c r="V450" s="90">
        <v>2019.26</v>
      </c>
      <c r="W450" s="90">
        <v>925.27</v>
      </c>
      <c r="X450" s="90">
        <v>682.55</v>
      </c>
      <c r="Y450" s="91">
        <v>411.44</v>
      </c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4"/>
      <c r="AP450" s="55"/>
      <c r="AQ450" s="56"/>
      <c r="AR450" s="57"/>
      <c r="AS450" s="57"/>
      <c r="AT450" s="57"/>
      <c r="AU450" s="57"/>
      <c r="AV450" s="57"/>
      <c r="AW450" s="57"/>
      <c r="AX450" s="57"/>
      <c r="AY450" s="57"/>
      <c r="AZ450" s="57"/>
      <c r="BA450" s="57"/>
      <c r="BB450" s="57"/>
      <c r="BC450" s="57"/>
      <c r="BD450" s="57"/>
      <c r="BE450" s="58"/>
      <c r="BF450" s="52"/>
      <c r="BG450" s="4"/>
    </row>
    <row r="451" spans="1:59" ht="43.5" customHeight="1" x14ac:dyDescent="0.2">
      <c r="A451" s="42" t="s">
        <v>144</v>
      </c>
      <c r="B451" s="109">
        <v>706</v>
      </c>
      <c r="C451" s="110">
        <v>709</v>
      </c>
      <c r="D451" s="111" t="s">
        <v>143</v>
      </c>
      <c r="E451" s="112" t="s">
        <v>145</v>
      </c>
      <c r="F451" s="112"/>
      <c r="G451" s="86"/>
      <c r="H451" s="113">
        <v>10101</v>
      </c>
      <c r="I451" s="114">
        <v>26670</v>
      </c>
      <c r="J451" s="114">
        <v>6667.5</v>
      </c>
      <c r="K451" s="114">
        <v>0</v>
      </c>
      <c r="L451" s="114">
        <v>0</v>
      </c>
      <c r="M451" s="114">
        <v>6667.5</v>
      </c>
      <c r="N451" s="114">
        <v>0</v>
      </c>
      <c r="O451" s="114">
        <v>0</v>
      </c>
      <c r="P451" s="114">
        <v>6667.5</v>
      </c>
      <c r="Q451" s="114">
        <v>0</v>
      </c>
      <c r="R451" s="114">
        <v>0</v>
      </c>
      <c r="S451" s="114">
        <v>6667.5</v>
      </c>
      <c r="T451" s="114">
        <v>0</v>
      </c>
      <c r="U451" s="115">
        <v>0</v>
      </c>
      <c r="V451" s="90">
        <v>1921.27</v>
      </c>
      <c r="W451" s="90">
        <v>640.42999999999995</v>
      </c>
      <c r="X451" s="90">
        <v>640.42999999999995</v>
      </c>
      <c r="Y451" s="91">
        <v>640.41</v>
      </c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4"/>
      <c r="AP451" s="55"/>
      <c r="AQ451" s="56"/>
      <c r="AR451" s="57"/>
      <c r="AS451" s="57"/>
      <c r="AT451" s="57"/>
      <c r="AU451" s="57"/>
      <c r="AV451" s="57"/>
      <c r="AW451" s="57"/>
      <c r="AX451" s="57"/>
      <c r="AY451" s="57"/>
      <c r="AZ451" s="57"/>
      <c r="BA451" s="57"/>
      <c r="BB451" s="57"/>
      <c r="BC451" s="57"/>
      <c r="BD451" s="57"/>
      <c r="BE451" s="58"/>
      <c r="BF451" s="52"/>
      <c r="BG451" s="4"/>
    </row>
    <row r="452" spans="1:59" ht="24.75" customHeight="1" x14ac:dyDescent="0.2">
      <c r="A452" s="42" t="s">
        <v>78</v>
      </c>
      <c r="B452" s="109">
        <v>706</v>
      </c>
      <c r="C452" s="110">
        <v>709</v>
      </c>
      <c r="D452" s="111" t="s">
        <v>151</v>
      </c>
      <c r="E452" s="112" t="s">
        <v>80</v>
      </c>
      <c r="F452" s="112"/>
      <c r="G452" s="86" t="s">
        <v>63</v>
      </c>
      <c r="H452" s="113">
        <v>10306</v>
      </c>
      <c r="I452" s="114">
        <v>1354049.96</v>
      </c>
      <c r="J452" s="114">
        <v>14361.48</v>
      </c>
      <c r="K452" s="114">
        <v>79098.820000000007</v>
      </c>
      <c r="L452" s="114">
        <v>68688.83</v>
      </c>
      <c r="M452" s="114">
        <v>80093.47</v>
      </c>
      <c r="N452" s="114">
        <v>44965.75</v>
      </c>
      <c r="O452" s="114">
        <v>74205.740000000005</v>
      </c>
      <c r="P452" s="114">
        <v>167454.42000000001</v>
      </c>
      <c r="Q452" s="114">
        <v>131434.74</v>
      </c>
      <c r="R452" s="114">
        <v>73555.990000000005</v>
      </c>
      <c r="S452" s="114">
        <v>471140.76</v>
      </c>
      <c r="T452" s="114">
        <v>115000</v>
      </c>
      <c r="U452" s="115">
        <v>34049.96</v>
      </c>
      <c r="V452" s="90">
        <v>778.21</v>
      </c>
      <c r="W452" s="90">
        <v>350.58</v>
      </c>
      <c r="X452" s="90">
        <v>350.58</v>
      </c>
      <c r="Y452" s="91">
        <v>77.05</v>
      </c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4"/>
      <c r="AP452" s="55"/>
      <c r="AQ452" s="56"/>
      <c r="AR452" s="57"/>
      <c r="AS452" s="57"/>
      <c r="AT452" s="57"/>
      <c r="AU452" s="57"/>
      <c r="AV452" s="57"/>
      <c r="AW452" s="57"/>
      <c r="AX452" s="57"/>
      <c r="AY452" s="57"/>
      <c r="AZ452" s="57"/>
      <c r="BA452" s="57"/>
      <c r="BB452" s="57"/>
      <c r="BC452" s="57"/>
      <c r="BD452" s="57"/>
      <c r="BE452" s="58"/>
      <c r="BF452" s="52"/>
      <c r="BG452" s="4"/>
    </row>
    <row r="453" spans="1:59" ht="33" customHeight="1" x14ac:dyDescent="0.2">
      <c r="A453" s="42" t="s">
        <v>81</v>
      </c>
      <c r="B453" s="109">
        <v>706</v>
      </c>
      <c r="C453" s="110">
        <v>709</v>
      </c>
      <c r="D453" s="111" t="s">
        <v>151</v>
      </c>
      <c r="E453" s="112" t="s">
        <v>82</v>
      </c>
      <c r="F453" s="112"/>
      <c r="G453" s="86" t="s">
        <v>63</v>
      </c>
      <c r="H453" s="113">
        <v>10306</v>
      </c>
      <c r="I453" s="114">
        <v>48000</v>
      </c>
      <c r="J453" s="114">
        <v>0</v>
      </c>
      <c r="K453" s="114">
        <v>0</v>
      </c>
      <c r="L453" s="114">
        <v>0</v>
      </c>
      <c r="M453" s="114">
        <v>0</v>
      </c>
      <c r="N453" s="114">
        <v>0</v>
      </c>
      <c r="O453" s="114">
        <v>0</v>
      </c>
      <c r="P453" s="114">
        <v>24000</v>
      </c>
      <c r="Q453" s="114">
        <v>24000</v>
      </c>
      <c r="R453" s="114">
        <v>0</v>
      </c>
      <c r="S453" s="114">
        <v>0</v>
      </c>
      <c r="T453" s="114">
        <v>0</v>
      </c>
      <c r="U453" s="115">
        <v>0</v>
      </c>
      <c r="V453" s="90">
        <v>509.72</v>
      </c>
      <c r="W453" s="90">
        <v>253.79</v>
      </c>
      <c r="X453" s="90">
        <v>104.55</v>
      </c>
      <c r="Y453" s="91">
        <v>151.38</v>
      </c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4"/>
      <c r="AP453" s="55"/>
      <c r="AQ453" s="56"/>
      <c r="AR453" s="57"/>
      <c r="AS453" s="57"/>
      <c r="AT453" s="57"/>
      <c r="AU453" s="57"/>
      <c r="AV453" s="57"/>
      <c r="AW453" s="57"/>
      <c r="AX453" s="57"/>
      <c r="AY453" s="57"/>
      <c r="AZ453" s="57"/>
      <c r="BA453" s="57"/>
      <c r="BB453" s="57"/>
      <c r="BC453" s="57"/>
      <c r="BD453" s="57"/>
      <c r="BE453" s="58"/>
      <c r="BF453" s="52"/>
      <c r="BG453" s="4"/>
    </row>
    <row r="454" spans="1:59" ht="42" customHeight="1" x14ac:dyDescent="0.2">
      <c r="A454" s="42" t="s">
        <v>83</v>
      </c>
      <c r="B454" s="109">
        <v>706</v>
      </c>
      <c r="C454" s="110">
        <v>709</v>
      </c>
      <c r="D454" s="111" t="s">
        <v>151</v>
      </c>
      <c r="E454" s="112" t="s">
        <v>84</v>
      </c>
      <c r="F454" s="112"/>
      <c r="G454" s="86" t="s">
        <v>63</v>
      </c>
      <c r="H454" s="113">
        <v>10306</v>
      </c>
      <c r="I454" s="114">
        <v>423419.09</v>
      </c>
      <c r="J454" s="114">
        <v>0</v>
      </c>
      <c r="K454" s="114">
        <v>22032.42</v>
      </c>
      <c r="L454" s="114">
        <v>16705.16</v>
      </c>
      <c r="M454" s="114">
        <v>22363.11</v>
      </c>
      <c r="N454" s="114">
        <v>17143.63</v>
      </c>
      <c r="O454" s="114">
        <v>21828.19</v>
      </c>
      <c r="P454" s="114">
        <v>21828.17</v>
      </c>
      <c r="Q454" s="114">
        <v>55267.18</v>
      </c>
      <c r="R454" s="114">
        <v>49245.61</v>
      </c>
      <c r="S454" s="114">
        <v>141082.53</v>
      </c>
      <c r="T454" s="114">
        <v>35500</v>
      </c>
      <c r="U454" s="115">
        <v>20423.09</v>
      </c>
      <c r="V454" s="90">
        <v>24.21</v>
      </c>
      <c r="W454" s="90">
        <v>4.47</v>
      </c>
      <c r="X454" s="90">
        <v>19.739999999999998</v>
      </c>
      <c r="Y454" s="91">
        <v>0</v>
      </c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4"/>
      <c r="AP454" s="55"/>
      <c r="AQ454" s="56"/>
      <c r="AR454" s="57"/>
      <c r="AS454" s="57"/>
      <c r="AT454" s="57"/>
      <c r="AU454" s="57"/>
      <c r="AV454" s="57"/>
      <c r="AW454" s="57"/>
      <c r="AX454" s="57"/>
      <c r="AY454" s="57"/>
      <c r="AZ454" s="57"/>
      <c r="BA454" s="57"/>
      <c r="BB454" s="57"/>
      <c r="BC454" s="57"/>
      <c r="BD454" s="57"/>
      <c r="BE454" s="58"/>
      <c r="BF454" s="52"/>
      <c r="BG454" s="4"/>
    </row>
    <row r="455" spans="1:59" ht="16.5" customHeight="1" x14ac:dyDescent="0.2">
      <c r="A455" s="42" t="s">
        <v>85</v>
      </c>
      <c r="B455" s="109">
        <v>706</v>
      </c>
      <c r="C455" s="110">
        <v>709</v>
      </c>
      <c r="D455" s="111" t="s">
        <v>151</v>
      </c>
      <c r="E455" s="112" t="s">
        <v>86</v>
      </c>
      <c r="F455" s="112"/>
      <c r="G455" s="86" t="s">
        <v>63</v>
      </c>
      <c r="H455" s="113">
        <v>10306</v>
      </c>
      <c r="I455" s="114">
        <v>399691.26</v>
      </c>
      <c r="J455" s="114">
        <v>0</v>
      </c>
      <c r="K455" s="114">
        <v>0</v>
      </c>
      <c r="L455" s="114">
        <v>0</v>
      </c>
      <c r="M455" s="114">
        <v>0</v>
      </c>
      <c r="N455" s="114">
        <v>9800</v>
      </c>
      <c r="O455" s="114">
        <v>9800</v>
      </c>
      <c r="P455" s="114">
        <v>0</v>
      </c>
      <c r="Q455" s="114">
        <v>0</v>
      </c>
      <c r="R455" s="114">
        <v>0</v>
      </c>
      <c r="S455" s="114">
        <v>346643.03</v>
      </c>
      <c r="T455" s="114">
        <v>16700</v>
      </c>
      <c r="U455" s="115">
        <v>16748.23</v>
      </c>
      <c r="V455" s="90">
        <v>304.07</v>
      </c>
      <c r="W455" s="90">
        <v>101.35</v>
      </c>
      <c r="X455" s="90">
        <v>101.35</v>
      </c>
      <c r="Y455" s="91">
        <v>101.37</v>
      </c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4"/>
      <c r="AP455" s="55"/>
      <c r="AQ455" s="56"/>
      <c r="AR455" s="57"/>
      <c r="AS455" s="57"/>
      <c r="AT455" s="57"/>
      <c r="AU455" s="57"/>
      <c r="AV455" s="57"/>
      <c r="AW455" s="57"/>
      <c r="AX455" s="57"/>
      <c r="AY455" s="57"/>
      <c r="AZ455" s="57"/>
      <c r="BA455" s="57"/>
      <c r="BB455" s="57"/>
      <c r="BC455" s="57"/>
      <c r="BD455" s="57"/>
      <c r="BE455" s="58"/>
      <c r="BF455" s="52"/>
      <c r="BG455" s="4"/>
    </row>
    <row r="456" spans="1:59" ht="24.75" customHeight="1" x14ac:dyDescent="0.2">
      <c r="A456" s="42" t="s">
        <v>78</v>
      </c>
      <c r="B456" s="109">
        <v>706</v>
      </c>
      <c r="C456" s="110">
        <v>709</v>
      </c>
      <c r="D456" s="111" t="s">
        <v>152</v>
      </c>
      <c r="E456" s="112" t="s">
        <v>80</v>
      </c>
      <c r="F456" s="112"/>
      <c r="G456" s="86"/>
      <c r="H456" s="113">
        <v>10101</v>
      </c>
      <c r="I456" s="114">
        <v>3340096.32</v>
      </c>
      <c r="J456" s="114">
        <v>55533.65</v>
      </c>
      <c r="K456" s="114">
        <v>272563.26</v>
      </c>
      <c r="L456" s="114">
        <v>206593.09</v>
      </c>
      <c r="M456" s="114">
        <v>317535.59000000003</v>
      </c>
      <c r="N456" s="114">
        <v>194486.99</v>
      </c>
      <c r="O456" s="114">
        <v>228148.07</v>
      </c>
      <c r="P456" s="114">
        <v>532953.43000000005</v>
      </c>
      <c r="Q456" s="114">
        <v>233418.66</v>
      </c>
      <c r="R456" s="114">
        <v>177034.3</v>
      </c>
      <c r="S456" s="114">
        <v>788125.96</v>
      </c>
      <c r="T456" s="114">
        <v>201719.99</v>
      </c>
      <c r="U456" s="115">
        <v>131983.32999999999</v>
      </c>
      <c r="V456" s="90">
        <v>454.31</v>
      </c>
      <c r="W456" s="90">
        <v>152.91</v>
      </c>
      <c r="X456" s="90">
        <v>152.91</v>
      </c>
      <c r="Y456" s="91">
        <v>148.49</v>
      </c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4"/>
      <c r="AP456" s="55"/>
      <c r="AQ456" s="56"/>
      <c r="AR456" s="57"/>
      <c r="AS456" s="57"/>
      <c r="AT456" s="57"/>
      <c r="AU456" s="57"/>
      <c r="AV456" s="57"/>
      <c r="AW456" s="57"/>
      <c r="AX456" s="57"/>
      <c r="AY456" s="57"/>
      <c r="AZ456" s="57"/>
      <c r="BA456" s="57"/>
      <c r="BB456" s="57"/>
      <c r="BC456" s="57"/>
      <c r="BD456" s="57"/>
      <c r="BE456" s="58"/>
      <c r="BF456" s="52"/>
      <c r="BG456" s="4"/>
    </row>
    <row r="457" spans="1:59" ht="33" customHeight="1" x14ac:dyDescent="0.2">
      <c r="A457" s="42" t="s">
        <v>81</v>
      </c>
      <c r="B457" s="109">
        <v>706</v>
      </c>
      <c r="C457" s="110">
        <v>709</v>
      </c>
      <c r="D457" s="111" t="s">
        <v>152</v>
      </c>
      <c r="E457" s="112" t="s">
        <v>82</v>
      </c>
      <c r="F457" s="112"/>
      <c r="G457" s="86"/>
      <c r="H457" s="113">
        <v>10101</v>
      </c>
      <c r="I457" s="114">
        <v>152960</v>
      </c>
      <c r="J457" s="114">
        <v>0</v>
      </c>
      <c r="K457" s="114">
        <v>0</v>
      </c>
      <c r="L457" s="114">
        <v>0</v>
      </c>
      <c r="M457" s="114">
        <v>40000</v>
      </c>
      <c r="N457" s="114">
        <v>0</v>
      </c>
      <c r="O457" s="114">
        <v>0</v>
      </c>
      <c r="P457" s="114">
        <v>41760</v>
      </c>
      <c r="Q457" s="114">
        <v>27120</v>
      </c>
      <c r="R457" s="114">
        <v>20080</v>
      </c>
      <c r="S457" s="114">
        <v>24000</v>
      </c>
      <c r="T457" s="114">
        <v>0</v>
      </c>
      <c r="U457" s="115">
        <v>0</v>
      </c>
      <c r="V457" s="90">
        <v>626.57000000000005</v>
      </c>
      <c r="W457" s="90">
        <v>208.87</v>
      </c>
      <c r="X457" s="90">
        <v>208.87</v>
      </c>
      <c r="Y457" s="91">
        <v>208.83</v>
      </c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4"/>
      <c r="AP457" s="55"/>
      <c r="AQ457" s="56"/>
      <c r="AR457" s="57"/>
      <c r="AS457" s="57"/>
      <c r="AT457" s="57"/>
      <c r="AU457" s="57"/>
      <c r="AV457" s="57"/>
      <c r="AW457" s="57"/>
      <c r="AX457" s="57"/>
      <c r="AY457" s="57"/>
      <c r="AZ457" s="57"/>
      <c r="BA457" s="57"/>
      <c r="BB457" s="57"/>
      <c r="BC457" s="57"/>
      <c r="BD457" s="57"/>
      <c r="BE457" s="58"/>
      <c r="BF457" s="52"/>
      <c r="BG457" s="4"/>
    </row>
    <row r="458" spans="1:59" ht="42" customHeight="1" x14ac:dyDescent="0.2">
      <c r="A458" s="42" t="s">
        <v>83</v>
      </c>
      <c r="B458" s="109">
        <v>706</v>
      </c>
      <c r="C458" s="110">
        <v>709</v>
      </c>
      <c r="D458" s="111" t="s">
        <v>152</v>
      </c>
      <c r="E458" s="112" t="s">
        <v>84</v>
      </c>
      <c r="F458" s="112"/>
      <c r="G458" s="86"/>
      <c r="H458" s="113">
        <v>10101</v>
      </c>
      <c r="I458" s="114">
        <v>1054903</v>
      </c>
      <c r="J458" s="114">
        <v>0</v>
      </c>
      <c r="K458" s="114">
        <v>67045.8</v>
      </c>
      <c r="L458" s="114">
        <v>67045.789999999994</v>
      </c>
      <c r="M458" s="114">
        <v>73260.240000000005</v>
      </c>
      <c r="N458" s="114">
        <v>96748.96</v>
      </c>
      <c r="O458" s="114">
        <v>67045.789999999994</v>
      </c>
      <c r="P458" s="114">
        <v>64191.62</v>
      </c>
      <c r="Q458" s="114">
        <v>167267.13</v>
      </c>
      <c r="R458" s="114">
        <v>73037.8</v>
      </c>
      <c r="S458" s="114">
        <v>249641.59</v>
      </c>
      <c r="T458" s="114">
        <v>84452.12</v>
      </c>
      <c r="U458" s="115">
        <v>45166.16</v>
      </c>
      <c r="V458" s="90">
        <v>586.91</v>
      </c>
      <c r="W458" s="90">
        <v>195.65</v>
      </c>
      <c r="X458" s="90">
        <v>195.65</v>
      </c>
      <c r="Y458" s="91">
        <v>195.61</v>
      </c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4"/>
      <c r="AP458" s="55"/>
      <c r="AQ458" s="56"/>
      <c r="AR458" s="57"/>
      <c r="AS458" s="57"/>
      <c r="AT458" s="57"/>
      <c r="AU458" s="57"/>
      <c r="AV458" s="57"/>
      <c r="AW458" s="57"/>
      <c r="AX458" s="57"/>
      <c r="AY458" s="57"/>
      <c r="AZ458" s="57"/>
      <c r="BA458" s="57"/>
      <c r="BB458" s="57"/>
      <c r="BC458" s="57"/>
      <c r="BD458" s="57"/>
      <c r="BE458" s="58"/>
      <c r="BF458" s="52"/>
      <c r="BG458" s="4"/>
    </row>
    <row r="459" spans="1:59" ht="16.5" customHeight="1" x14ac:dyDescent="0.2">
      <c r="A459" s="42" t="s">
        <v>85</v>
      </c>
      <c r="B459" s="109">
        <v>706</v>
      </c>
      <c r="C459" s="110">
        <v>709</v>
      </c>
      <c r="D459" s="111" t="s">
        <v>152</v>
      </c>
      <c r="E459" s="112" t="s">
        <v>86</v>
      </c>
      <c r="F459" s="112"/>
      <c r="G459" s="86"/>
      <c r="H459" s="113">
        <v>10101</v>
      </c>
      <c r="I459" s="114">
        <v>340254.24</v>
      </c>
      <c r="J459" s="114">
        <v>6900.43</v>
      </c>
      <c r="K459" s="114">
        <v>102247.08</v>
      </c>
      <c r="L459" s="114">
        <v>5674.55</v>
      </c>
      <c r="M459" s="114">
        <v>6140.44</v>
      </c>
      <c r="N459" s="114">
        <v>5800.57</v>
      </c>
      <c r="O459" s="114">
        <v>18536.900000000001</v>
      </c>
      <c r="P459" s="114">
        <v>7535.2</v>
      </c>
      <c r="Q459" s="114">
        <v>11889.04</v>
      </c>
      <c r="R459" s="114">
        <v>5804.12</v>
      </c>
      <c r="S459" s="114">
        <v>127714.57</v>
      </c>
      <c r="T459" s="114">
        <v>20221.45</v>
      </c>
      <c r="U459" s="115">
        <v>21789.89</v>
      </c>
      <c r="V459" s="90">
        <v>559.77</v>
      </c>
      <c r="W459" s="90">
        <v>267.67</v>
      </c>
      <c r="X459" s="90">
        <v>267.67</v>
      </c>
      <c r="Y459" s="91">
        <v>24.43</v>
      </c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4"/>
      <c r="AP459" s="55"/>
      <c r="AQ459" s="56"/>
      <c r="AR459" s="57"/>
      <c r="AS459" s="57"/>
      <c r="AT459" s="57"/>
      <c r="AU459" s="57"/>
      <c r="AV459" s="57"/>
      <c r="AW459" s="57"/>
      <c r="AX459" s="57"/>
      <c r="AY459" s="57"/>
      <c r="AZ459" s="57"/>
      <c r="BA459" s="57"/>
      <c r="BB459" s="57"/>
      <c r="BC459" s="57"/>
      <c r="BD459" s="57"/>
      <c r="BE459" s="58"/>
      <c r="BF459" s="52"/>
      <c r="BG459" s="4"/>
    </row>
    <row r="460" spans="1:59" ht="17.25" customHeight="1" x14ac:dyDescent="0.2">
      <c r="A460" s="42" t="s">
        <v>120</v>
      </c>
      <c r="B460" s="109">
        <v>706</v>
      </c>
      <c r="C460" s="110">
        <v>709</v>
      </c>
      <c r="D460" s="111" t="s">
        <v>153</v>
      </c>
      <c r="E460" s="112" t="s">
        <v>121</v>
      </c>
      <c r="F460" s="112"/>
      <c r="G460" s="86"/>
      <c r="H460" s="113">
        <v>10101</v>
      </c>
      <c r="I460" s="114">
        <v>10413183.99</v>
      </c>
      <c r="J460" s="114">
        <v>199321.68</v>
      </c>
      <c r="K460" s="114">
        <v>820248.56</v>
      </c>
      <c r="L460" s="114">
        <v>763564.53</v>
      </c>
      <c r="M460" s="114">
        <v>995832.07</v>
      </c>
      <c r="N460" s="114">
        <v>663212.9</v>
      </c>
      <c r="O460" s="114">
        <v>1038270.07</v>
      </c>
      <c r="P460" s="114">
        <v>1245429.99</v>
      </c>
      <c r="Q460" s="114">
        <v>749943.64</v>
      </c>
      <c r="R460" s="114">
        <v>591789.07999999996</v>
      </c>
      <c r="S460" s="114">
        <v>1985989.67</v>
      </c>
      <c r="T460" s="114">
        <v>672382.51</v>
      </c>
      <c r="U460" s="115">
        <v>687199.29</v>
      </c>
      <c r="V460" s="90">
        <v>915.94</v>
      </c>
      <c r="W460" s="90">
        <v>305.32</v>
      </c>
      <c r="X460" s="90">
        <v>305.32</v>
      </c>
      <c r="Y460" s="91">
        <v>305.3</v>
      </c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4"/>
      <c r="AP460" s="55"/>
      <c r="AQ460" s="56"/>
      <c r="AR460" s="57"/>
      <c r="AS460" s="57"/>
      <c r="AT460" s="57"/>
      <c r="AU460" s="57"/>
      <c r="AV460" s="57"/>
      <c r="AW460" s="57"/>
      <c r="AX460" s="57"/>
      <c r="AY460" s="57"/>
      <c r="AZ460" s="57"/>
      <c r="BA460" s="57"/>
      <c r="BB460" s="57"/>
      <c r="BC460" s="57"/>
      <c r="BD460" s="57"/>
      <c r="BE460" s="58"/>
      <c r="BF460" s="52"/>
      <c r="BG460" s="4"/>
    </row>
    <row r="461" spans="1:59" ht="28.5" customHeight="1" x14ac:dyDescent="0.2">
      <c r="A461" s="42" t="s">
        <v>122</v>
      </c>
      <c r="B461" s="109">
        <v>706</v>
      </c>
      <c r="C461" s="110">
        <v>709</v>
      </c>
      <c r="D461" s="111" t="s">
        <v>153</v>
      </c>
      <c r="E461" s="112" t="s">
        <v>123</v>
      </c>
      <c r="F461" s="112"/>
      <c r="G461" s="86"/>
      <c r="H461" s="113">
        <v>10101</v>
      </c>
      <c r="I461" s="114">
        <v>3145703.45</v>
      </c>
      <c r="J461" s="114">
        <v>0</v>
      </c>
      <c r="K461" s="114">
        <v>0</v>
      </c>
      <c r="L461" s="114">
        <v>453498.08</v>
      </c>
      <c r="M461" s="114">
        <v>292468.17</v>
      </c>
      <c r="N461" s="114">
        <v>213004.32</v>
      </c>
      <c r="O461" s="114">
        <v>311749.36</v>
      </c>
      <c r="P461" s="114">
        <v>221566.65</v>
      </c>
      <c r="Q461" s="114">
        <v>364464.21</v>
      </c>
      <c r="R461" s="114">
        <v>187728.84</v>
      </c>
      <c r="S461" s="114">
        <v>697949.64</v>
      </c>
      <c r="T461" s="114">
        <v>262037.1</v>
      </c>
      <c r="U461" s="115">
        <v>141237.07999999999</v>
      </c>
      <c r="V461" s="90">
        <v>287.76</v>
      </c>
      <c r="W461" s="90">
        <v>125.97</v>
      </c>
      <c r="X461" s="90">
        <v>125.97</v>
      </c>
      <c r="Y461" s="91">
        <v>35.82</v>
      </c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4"/>
      <c r="AP461" s="55"/>
      <c r="AQ461" s="56"/>
      <c r="AR461" s="57"/>
      <c r="AS461" s="57"/>
      <c r="AT461" s="57"/>
      <c r="AU461" s="57"/>
      <c r="AV461" s="57"/>
      <c r="AW461" s="57"/>
      <c r="AX461" s="57"/>
      <c r="AY461" s="57"/>
      <c r="AZ461" s="57"/>
      <c r="BA461" s="57"/>
      <c r="BB461" s="57"/>
      <c r="BC461" s="57"/>
      <c r="BD461" s="57"/>
      <c r="BE461" s="58"/>
      <c r="BF461" s="52"/>
      <c r="BG461" s="4"/>
    </row>
    <row r="462" spans="1:59" ht="16.5" customHeight="1" x14ac:dyDescent="0.2">
      <c r="A462" s="42" t="s">
        <v>85</v>
      </c>
      <c r="B462" s="109">
        <v>706</v>
      </c>
      <c r="C462" s="110">
        <v>709</v>
      </c>
      <c r="D462" s="111" t="s">
        <v>153</v>
      </c>
      <c r="E462" s="112" t="s">
        <v>86</v>
      </c>
      <c r="F462" s="112"/>
      <c r="G462" s="86"/>
      <c r="H462" s="113">
        <v>10101</v>
      </c>
      <c r="I462" s="114">
        <v>1064513.1399999999</v>
      </c>
      <c r="J462" s="114">
        <v>11356.54</v>
      </c>
      <c r="K462" s="114">
        <v>70060.25</v>
      </c>
      <c r="L462" s="114">
        <v>90322.05</v>
      </c>
      <c r="M462" s="114">
        <v>79472.929999999993</v>
      </c>
      <c r="N462" s="114">
        <v>72264.63</v>
      </c>
      <c r="O462" s="114">
        <v>97562.01</v>
      </c>
      <c r="P462" s="114">
        <v>62636.45</v>
      </c>
      <c r="Q462" s="114">
        <v>59284.78</v>
      </c>
      <c r="R462" s="114">
        <v>47258.53</v>
      </c>
      <c r="S462" s="114">
        <v>346131.59</v>
      </c>
      <c r="T462" s="114">
        <v>70830.100000000006</v>
      </c>
      <c r="U462" s="115">
        <v>57333.279999999999</v>
      </c>
      <c r="V462" s="90">
        <v>425.1</v>
      </c>
      <c r="W462" s="90">
        <v>247.2</v>
      </c>
      <c r="X462" s="90">
        <v>177.9</v>
      </c>
      <c r="Y462" s="91">
        <v>0</v>
      </c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4"/>
      <c r="AP462" s="55"/>
      <c r="AQ462" s="56"/>
      <c r="AR462" s="57"/>
      <c r="AS462" s="57"/>
      <c r="AT462" s="57"/>
      <c r="AU462" s="57"/>
      <c r="AV462" s="57"/>
      <c r="AW462" s="57"/>
      <c r="AX462" s="57"/>
      <c r="AY462" s="57"/>
      <c r="AZ462" s="57"/>
      <c r="BA462" s="57"/>
      <c r="BB462" s="57"/>
      <c r="BC462" s="57"/>
      <c r="BD462" s="57"/>
      <c r="BE462" s="58"/>
      <c r="BF462" s="52"/>
      <c r="BG462" s="4"/>
    </row>
    <row r="463" spans="1:59" ht="12.75" customHeight="1" x14ac:dyDescent="0.2">
      <c r="A463" s="42" t="s">
        <v>349</v>
      </c>
      <c r="B463" s="109">
        <v>706</v>
      </c>
      <c r="C463" s="110">
        <v>709</v>
      </c>
      <c r="D463" s="111" t="s">
        <v>153</v>
      </c>
      <c r="E463" s="112" t="s">
        <v>314</v>
      </c>
      <c r="F463" s="112"/>
      <c r="G463" s="86"/>
      <c r="H463" s="113">
        <v>10101</v>
      </c>
      <c r="I463" s="114">
        <v>914713.98</v>
      </c>
      <c r="J463" s="114">
        <v>64393.77</v>
      </c>
      <c r="K463" s="114">
        <v>123455.22</v>
      </c>
      <c r="L463" s="114">
        <v>111300.55</v>
      </c>
      <c r="M463" s="114">
        <v>92045.49</v>
      </c>
      <c r="N463" s="114">
        <v>28776.89</v>
      </c>
      <c r="O463" s="114">
        <v>8442.49</v>
      </c>
      <c r="P463" s="114">
        <v>7640.24</v>
      </c>
      <c r="Q463" s="114">
        <v>13512.6</v>
      </c>
      <c r="R463" s="114">
        <v>12699.1</v>
      </c>
      <c r="S463" s="114">
        <v>293045.63</v>
      </c>
      <c r="T463" s="114">
        <v>89887.27</v>
      </c>
      <c r="U463" s="115">
        <v>69514.73</v>
      </c>
      <c r="V463" s="90">
        <v>318.87</v>
      </c>
      <c r="W463" s="90">
        <v>203.56</v>
      </c>
      <c r="X463" s="90">
        <v>102.05</v>
      </c>
      <c r="Y463" s="91">
        <v>13.26</v>
      </c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4"/>
      <c r="AP463" s="55"/>
      <c r="AQ463" s="56"/>
      <c r="AR463" s="57"/>
      <c r="AS463" s="57"/>
      <c r="AT463" s="57"/>
      <c r="AU463" s="57"/>
      <c r="AV463" s="57"/>
      <c r="AW463" s="57"/>
      <c r="AX463" s="57"/>
      <c r="AY463" s="57"/>
      <c r="AZ463" s="57"/>
      <c r="BA463" s="57"/>
      <c r="BB463" s="57"/>
      <c r="BC463" s="57"/>
      <c r="BD463" s="57"/>
      <c r="BE463" s="58"/>
      <c r="BF463" s="52"/>
      <c r="BG463" s="4"/>
    </row>
    <row r="464" spans="1:59" ht="30" customHeight="1" x14ac:dyDescent="0.2">
      <c r="A464" s="42" t="s">
        <v>132</v>
      </c>
      <c r="B464" s="109">
        <v>706</v>
      </c>
      <c r="C464" s="110">
        <v>709</v>
      </c>
      <c r="D464" s="111" t="s">
        <v>153</v>
      </c>
      <c r="E464" s="112" t="s">
        <v>133</v>
      </c>
      <c r="F464" s="112"/>
      <c r="G464" s="86"/>
      <c r="H464" s="113">
        <v>10101</v>
      </c>
      <c r="I464" s="114">
        <v>3052.65</v>
      </c>
      <c r="J464" s="114">
        <v>0</v>
      </c>
      <c r="K464" s="114">
        <v>0</v>
      </c>
      <c r="L464" s="114">
        <v>0</v>
      </c>
      <c r="M464" s="114">
        <v>0</v>
      </c>
      <c r="N464" s="114">
        <v>0</v>
      </c>
      <c r="O464" s="114">
        <v>0</v>
      </c>
      <c r="P464" s="114">
        <v>0</v>
      </c>
      <c r="Q464" s="114">
        <v>3052.65</v>
      </c>
      <c r="R464" s="114">
        <v>0</v>
      </c>
      <c r="S464" s="114">
        <v>0</v>
      </c>
      <c r="T464" s="114">
        <v>0</v>
      </c>
      <c r="U464" s="115">
        <v>0</v>
      </c>
      <c r="V464" s="90">
        <v>67.73</v>
      </c>
      <c r="W464" s="90">
        <v>0.01</v>
      </c>
      <c r="X464" s="90">
        <v>66.33</v>
      </c>
      <c r="Y464" s="91">
        <v>1.39</v>
      </c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4"/>
      <c r="AP464" s="55"/>
      <c r="AQ464" s="56"/>
      <c r="AR464" s="57"/>
      <c r="AS464" s="57"/>
      <c r="AT464" s="57"/>
      <c r="AU464" s="57"/>
      <c r="AV464" s="57"/>
      <c r="AW464" s="57"/>
      <c r="AX464" s="57"/>
      <c r="AY464" s="57"/>
      <c r="AZ464" s="57"/>
      <c r="BA464" s="57"/>
      <c r="BB464" s="57"/>
      <c r="BC464" s="57"/>
      <c r="BD464" s="57"/>
      <c r="BE464" s="58"/>
      <c r="BF464" s="52"/>
      <c r="BG464" s="4"/>
    </row>
    <row r="465" spans="1:59" ht="24" customHeight="1" x14ac:dyDescent="0.2">
      <c r="A465" s="42" t="s">
        <v>94</v>
      </c>
      <c r="B465" s="109">
        <v>706</v>
      </c>
      <c r="C465" s="110">
        <v>709</v>
      </c>
      <c r="D465" s="111" t="s">
        <v>153</v>
      </c>
      <c r="E465" s="112" t="s">
        <v>95</v>
      </c>
      <c r="F465" s="112"/>
      <c r="G465" s="86"/>
      <c r="H465" s="113">
        <v>10101</v>
      </c>
      <c r="I465" s="114">
        <v>78582.34</v>
      </c>
      <c r="J465" s="114">
        <v>0</v>
      </c>
      <c r="K465" s="114">
        <v>0</v>
      </c>
      <c r="L465" s="114">
        <v>0</v>
      </c>
      <c r="M465" s="114">
        <v>17552</v>
      </c>
      <c r="N465" s="114">
        <v>0</v>
      </c>
      <c r="O465" s="114">
        <v>0</v>
      </c>
      <c r="P465" s="114">
        <v>17427</v>
      </c>
      <c r="Q465" s="114">
        <v>0</v>
      </c>
      <c r="R465" s="114">
        <v>0</v>
      </c>
      <c r="S465" s="114">
        <v>23957.759999999998</v>
      </c>
      <c r="T465" s="114">
        <v>0</v>
      </c>
      <c r="U465" s="115">
        <v>19645.580000000002</v>
      </c>
      <c r="V465" s="90">
        <v>408.47</v>
      </c>
      <c r="W465" s="90">
        <v>287.22000000000003</v>
      </c>
      <c r="X465" s="90">
        <v>121.25</v>
      </c>
      <c r="Y465" s="91">
        <v>0</v>
      </c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4"/>
      <c r="AP465" s="55"/>
      <c r="AQ465" s="56"/>
      <c r="AR465" s="57"/>
      <c r="AS465" s="57"/>
      <c r="AT465" s="57"/>
      <c r="AU465" s="57"/>
      <c r="AV465" s="57"/>
      <c r="AW465" s="57"/>
      <c r="AX465" s="57"/>
      <c r="AY465" s="57"/>
      <c r="AZ465" s="57"/>
      <c r="BA465" s="57"/>
      <c r="BB465" s="57"/>
      <c r="BC465" s="57"/>
      <c r="BD465" s="57"/>
      <c r="BE465" s="58"/>
      <c r="BF465" s="52"/>
      <c r="BG465" s="4"/>
    </row>
    <row r="466" spans="1:59" ht="16.5" customHeight="1" x14ac:dyDescent="0.2">
      <c r="A466" s="42" t="s">
        <v>87</v>
      </c>
      <c r="B466" s="109">
        <v>706</v>
      </c>
      <c r="C466" s="110">
        <v>709</v>
      </c>
      <c r="D466" s="111" t="s">
        <v>153</v>
      </c>
      <c r="E466" s="112" t="s">
        <v>88</v>
      </c>
      <c r="F466" s="112"/>
      <c r="G466" s="86"/>
      <c r="H466" s="113">
        <v>10101</v>
      </c>
      <c r="I466" s="114">
        <v>609</v>
      </c>
      <c r="J466" s="114">
        <v>0</v>
      </c>
      <c r="K466" s="114">
        <v>0</v>
      </c>
      <c r="L466" s="114">
        <v>0</v>
      </c>
      <c r="M466" s="114">
        <v>152</v>
      </c>
      <c r="N466" s="114">
        <v>0</v>
      </c>
      <c r="O466" s="114">
        <v>0</v>
      </c>
      <c r="P466" s="114">
        <v>152</v>
      </c>
      <c r="Q466" s="114">
        <v>0</v>
      </c>
      <c r="R466" s="114">
        <v>0</v>
      </c>
      <c r="S466" s="114">
        <v>152.75</v>
      </c>
      <c r="T466" s="114">
        <v>0</v>
      </c>
      <c r="U466" s="115">
        <v>152.25</v>
      </c>
      <c r="V466" s="90">
        <v>159607.53</v>
      </c>
      <c r="W466" s="90">
        <v>50921.82</v>
      </c>
      <c r="X466" s="90">
        <v>66528.89</v>
      </c>
      <c r="Y466" s="91">
        <v>42156.82</v>
      </c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4"/>
      <c r="AP466" s="55"/>
      <c r="AQ466" s="56"/>
      <c r="AR466" s="57"/>
      <c r="AS466" s="57"/>
      <c r="AT466" s="57"/>
      <c r="AU466" s="57"/>
      <c r="AV466" s="57"/>
      <c r="AW466" s="57"/>
      <c r="AX466" s="57"/>
      <c r="AY466" s="57"/>
      <c r="AZ466" s="57"/>
      <c r="BA466" s="57"/>
      <c r="BB466" s="57"/>
      <c r="BC466" s="57"/>
      <c r="BD466" s="57"/>
      <c r="BE466" s="58"/>
      <c r="BF466" s="52"/>
      <c r="BG466" s="4"/>
    </row>
    <row r="467" spans="1:59" ht="16.5" customHeight="1" x14ac:dyDescent="0.2">
      <c r="A467" s="42" t="s">
        <v>85</v>
      </c>
      <c r="B467" s="109">
        <v>706</v>
      </c>
      <c r="C467" s="110">
        <v>709</v>
      </c>
      <c r="D467" s="111" t="s">
        <v>154</v>
      </c>
      <c r="E467" s="112" t="s">
        <v>86</v>
      </c>
      <c r="F467" s="112"/>
      <c r="G467" s="86"/>
      <c r="H467" s="113">
        <v>10101</v>
      </c>
      <c r="I467" s="114">
        <v>839507.18</v>
      </c>
      <c r="J467" s="114">
        <v>0</v>
      </c>
      <c r="K467" s="114">
        <v>177890</v>
      </c>
      <c r="L467" s="114">
        <v>51460</v>
      </c>
      <c r="M467" s="114">
        <v>45543.1</v>
      </c>
      <c r="N467" s="114">
        <v>36230.639999999999</v>
      </c>
      <c r="O467" s="114">
        <v>131154</v>
      </c>
      <c r="P467" s="114">
        <v>27682</v>
      </c>
      <c r="Q467" s="114">
        <v>11068</v>
      </c>
      <c r="R467" s="114">
        <v>7825.57</v>
      </c>
      <c r="S467" s="114">
        <v>283175.92</v>
      </c>
      <c r="T467" s="114">
        <v>50630.95</v>
      </c>
      <c r="U467" s="115">
        <v>16847</v>
      </c>
      <c r="V467" s="90">
        <v>175963.36</v>
      </c>
      <c r="W467" s="90">
        <v>47620.03</v>
      </c>
      <c r="X467" s="90">
        <v>55410.46</v>
      </c>
      <c r="Y467" s="91">
        <v>72932.87</v>
      </c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4"/>
      <c r="AP467" s="55"/>
      <c r="AQ467" s="56"/>
      <c r="AR467" s="57"/>
      <c r="AS467" s="57"/>
      <c r="AT467" s="57"/>
      <c r="AU467" s="57"/>
      <c r="AV467" s="57"/>
      <c r="AW467" s="57"/>
      <c r="AX467" s="57"/>
      <c r="AY467" s="57"/>
      <c r="AZ467" s="57"/>
      <c r="BA467" s="57"/>
      <c r="BB467" s="57"/>
      <c r="BC467" s="57"/>
      <c r="BD467" s="57"/>
      <c r="BE467" s="58"/>
      <c r="BF467" s="52"/>
      <c r="BG467" s="4"/>
    </row>
    <row r="468" spans="1:59" ht="18" customHeight="1" x14ac:dyDescent="0.2">
      <c r="A468" s="42" t="s">
        <v>110</v>
      </c>
      <c r="B468" s="109">
        <v>706</v>
      </c>
      <c r="C468" s="110">
        <v>709</v>
      </c>
      <c r="D468" s="111" t="s">
        <v>154</v>
      </c>
      <c r="E468" s="112" t="s">
        <v>111</v>
      </c>
      <c r="F468" s="112"/>
      <c r="G468" s="86"/>
      <c r="H468" s="113">
        <v>10101</v>
      </c>
      <c r="I468" s="114">
        <v>140000</v>
      </c>
      <c r="J468" s="114">
        <v>0</v>
      </c>
      <c r="K468" s="114">
        <v>125000</v>
      </c>
      <c r="L468" s="114">
        <v>0</v>
      </c>
      <c r="M468" s="114">
        <v>0</v>
      </c>
      <c r="N468" s="114">
        <v>0</v>
      </c>
      <c r="O468" s="114">
        <v>0</v>
      </c>
      <c r="P468" s="114">
        <v>0</v>
      </c>
      <c r="Q468" s="114">
        <v>0</v>
      </c>
      <c r="R468" s="114">
        <v>0</v>
      </c>
      <c r="S468" s="114">
        <v>15000</v>
      </c>
      <c r="T468" s="114">
        <v>0</v>
      </c>
      <c r="U468" s="115">
        <v>0</v>
      </c>
      <c r="V468" s="90">
        <v>136510.39999999999</v>
      </c>
      <c r="W468" s="90">
        <v>45503.48</v>
      </c>
      <c r="X468" s="90">
        <v>45503.48</v>
      </c>
      <c r="Y468" s="91">
        <v>45503.44</v>
      </c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4"/>
      <c r="AP468" s="55"/>
      <c r="AQ468" s="56"/>
      <c r="AR468" s="57"/>
      <c r="AS468" s="57"/>
      <c r="AT468" s="57"/>
      <c r="AU468" s="57"/>
      <c r="AV468" s="57"/>
      <c r="AW468" s="57"/>
      <c r="AX468" s="57"/>
      <c r="AY468" s="57"/>
      <c r="AZ468" s="57"/>
      <c r="BA468" s="57"/>
      <c r="BB468" s="57"/>
      <c r="BC468" s="57"/>
      <c r="BD468" s="57"/>
      <c r="BE468" s="58"/>
      <c r="BF468" s="52"/>
      <c r="BG468" s="4"/>
    </row>
    <row r="469" spans="1:59" ht="16.5" customHeight="1" x14ac:dyDescent="0.2">
      <c r="A469" s="42" t="s">
        <v>85</v>
      </c>
      <c r="B469" s="109">
        <v>706</v>
      </c>
      <c r="C469" s="110">
        <v>709</v>
      </c>
      <c r="D469" s="111" t="s">
        <v>155</v>
      </c>
      <c r="E469" s="112" t="s">
        <v>86</v>
      </c>
      <c r="F469" s="112"/>
      <c r="G469" s="86"/>
      <c r="H469" s="113">
        <v>10101</v>
      </c>
      <c r="I469" s="114">
        <v>12770</v>
      </c>
      <c r="J469" s="114">
        <v>0</v>
      </c>
      <c r="K469" s="114">
        <v>1100</v>
      </c>
      <c r="L469" s="114">
        <v>1100</v>
      </c>
      <c r="M469" s="114">
        <v>1100</v>
      </c>
      <c r="N469" s="114">
        <v>2200</v>
      </c>
      <c r="O469" s="114">
        <v>1100</v>
      </c>
      <c r="P469" s="114">
        <v>0</v>
      </c>
      <c r="Q469" s="114">
        <v>0</v>
      </c>
      <c r="R469" s="114">
        <v>0</v>
      </c>
      <c r="S469" s="114">
        <v>4363.74</v>
      </c>
      <c r="T469" s="114">
        <v>1063.74</v>
      </c>
      <c r="U469" s="115">
        <v>742.52</v>
      </c>
      <c r="V469" s="90">
        <v>128085.64</v>
      </c>
      <c r="W469" s="90">
        <v>42695.21</v>
      </c>
      <c r="X469" s="90">
        <v>42695.21</v>
      </c>
      <c r="Y469" s="91">
        <v>42695.22</v>
      </c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4"/>
      <c r="AP469" s="55"/>
      <c r="AQ469" s="56"/>
      <c r="AR469" s="57"/>
      <c r="AS469" s="57"/>
      <c r="AT469" s="57"/>
      <c r="AU469" s="57"/>
      <c r="AV469" s="57"/>
      <c r="AW469" s="57"/>
      <c r="AX469" s="57"/>
      <c r="AY469" s="57"/>
      <c r="AZ469" s="57"/>
      <c r="BA469" s="57"/>
      <c r="BB469" s="57"/>
      <c r="BC469" s="57"/>
      <c r="BD469" s="57"/>
      <c r="BE469" s="58"/>
      <c r="BF469" s="52"/>
      <c r="BG469" s="4"/>
    </row>
    <row r="470" spans="1:59" ht="16.5" customHeight="1" x14ac:dyDescent="0.2">
      <c r="A470" s="42" t="s">
        <v>85</v>
      </c>
      <c r="B470" s="109">
        <v>706</v>
      </c>
      <c r="C470" s="110">
        <v>709</v>
      </c>
      <c r="D470" s="111" t="s">
        <v>156</v>
      </c>
      <c r="E470" s="112" t="s">
        <v>86</v>
      </c>
      <c r="F470" s="112"/>
      <c r="G470" s="86"/>
      <c r="H470" s="113">
        <v>10101</v>
      </c>
      <c r="I470" s="114">
        <v>175287.48</v>
      </c>
      <c r="J470" s="114">
        <v>0</v>
      </c>
      <c r="K470" s="114">
        <v>0</v>
      </c>
      <c r="L470" s="114">
        <v>0</v>
      </c>
      <c r="M470" s="114">
        <v>0</v>
      </c>
      <c r="N470" s="114">
        <v>0</v>
      </c>
      <c r="O470" s="114">
        <v>0</v>
      </c>
      <c r="P470" s="114">
        <v>0</v>
      </c>
      <c r="Q470" s="114">
        <v>0</v>
      </c>
      <c r="R470" s="114">
        <v>0</v>
      </c>
      <c r="S470" s="114">
        <v>132384.04999999999</v>
      </c>
      <c r="T470" s="114">
        <v>14601.45</v>
      </c>
      <c r="U470" s="115">
        <v>28301.98</v>
      </c>
      <c r="V470" s="90">
        <v>84922.45</v>
      </c>
      <c r="W470" s="90">
        <v>23371.87</v>
      </c>
      <c r="X470" s="90">
        <v>23607.14</v>
      </c>
      <c r="Y470" s="91">
        <v>37943.440000000002</v>
      </c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4"/>
      <c r="AP470" s="55"/>
      <c r="AQ470" s="56"/>
      <c r="AR470" s="57"/>
      <c r="AS470" s="57"/>
      <c r="AT470" s="57"/>
      <c r="AU470" s="57"/>
      <c r="AV470" s="57"/>
      <c r="AW470" s="57"/>
      <c r="AX470" s="57"/>
      <c r="AY470" s="57"/>
      <c r="AZ470" s="57"/>
      <c r="BA470" s="57"/>
      <c r="BB470" s="57"/>
      <c r="BC470" s="57"/>
      <c r="BD470" s="57"/>
      <c r="BE470" s="58"/>
      <c r="BF470" s="52"/>
      <c r="BG470" s="4"/>
    </row>
    <row r="471" spans="1:59" ht="24.75" customHeight="1" x14ac:dyDescent="0.2">
      <c r="A471" s="42" t="s">
        <v>78</v>
      </c>
      <c r="B471" s="109">
        <v>706</v>
      </c>
      <c r="C471" s="110">
        <v>709</v>
      </c>
      <c r="D471" s="111" t="s">
        <v>765</v>
      </c>
      <c r="E471" s="112" t="s">
        <v>80</v>
      </c>
      <c r="F471" s="112"/>
      <c r="G471" s="86"/>
      <c r="H471" s="113">
        <v>10319</v>
      </c>
      <c r="I471" s="114">
        <v>87344.02</v>
      </c>
      <c r="J471" s="114">
        <v>0</v>
      </c>
      <c r="K471" s="114">
        <v>0</v>
      </c>
      <c r="L471" s="114">
        <v>0</v>
      </c>
      <c r="M471" s="114">
        <v>0</v>
      </c>
      <c r="N471" s="114">
        <v>0</v>
      </c>
      <c r="O471" s="114">
        <v>0</v>
      </c>
      <c r="P471" s="114">
        <v>0</v>
      </c>
      <c r="Q471" s="114">
        <v>0</v>
      </c>
      <c r="R471" s="114">
        <v>87344.02</v>
      </c>
      <c r="S471" s="114">
        <v>0</v>
      </c>
      <c r="T471" s="114">
        <v>0</v>
      </c>
      <c r="U471" s="115">
        <v>0</v>
      </c>
      <c r="V471" s="90">
        <v>22094.02</v>
      </c>
      <c r="W471" s="90">
        <v>17062.18</v>
      </c>
      <c r="X471" s="90">
        <v>5031.84</v>
      </c>
      <c r="Y471" s="91">
        <v>0</v>
      </c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4"/>
      <c r="AP471" s="55"/>
      <c r="AQ471" s="56"/>
      <c r="AR471" s="57"/>
      <c r="AS471" s="57"/>
      <c r="AT471" s="57"/>
      <c r="AU471" s="57"/>
      <c r="AV471" s="57"/>
      <c r="AW471" s="57"/>
      <c r="AX471" s="57"/>
      <c r="AY471" s="57"/>
      <c r="AZ471" s="57"/>
      <c r="BA471" s="57"/>
      <c r="BB471" s="57"/>
      <c r="BC471" s="57"/>
      <c r="BD471" s="57"/>
      <c r="BE471" s="58"/>
      <c r="BF471" s="52"/>
      <c r="BG471" s="4"/>
    </row>
    <row r="472" spans="1:59" ht="42" customHeight="1" x14ac:dyDescent="0.2">
      <c r="A472" s="42" t="s">
        <v>83</v>
      </c>
      <c r="B472" s="109">
        <v>706</v>
      </c>
      <c r="C472" s="110">
        <v>709</v>
      </c>
      <c r="D472" s="111" t="s">
        <v>765</v>
      </c>
      <c r="E472" s="112" t="s">
        <v>84</v>
      </c>
      <c r="F472" s="112"/>
      <c r="G472" s="86"/>
      <c r="H472" s="113">
        <v>10319</v>
      </c>
      <c r="I472" s="114">
        <v>26377.89</v>
      </c>
      <c r="J472" s="114">
        <v>0</v>
      </c>
      <c r="K472" s="114">
        <v>0</v>
      </c>
      <c r="L472" s="114">
        <v>0</v>
      </c>
      <c r="M472" s="114">
        <v>0</v>
      </c>
      <c r="N472" s="114">
        <v>0</v>
      </c>
      <c r="O472" s="114">
        <v>0</v>
      </c>
      <c r="P472" s="114">
        <v>0</v>
      </c>
      <c r="Q472" s="114">
        <v>0</v>
      </c>
      <c r="R472" s="114">
        <v>26377.89</v>
      </c>
      <c r="S472" s="114">
        <v>0</v>
      </c>
      <c r="T472" s="114">
        <v>0</v>
      </c>
      <c r="U472" s="115">
        <v>0</v>
      </c>
      <c r="V472" s="90">
        <v>0</v>
      </c>
      <c r="W472" s="90">
        <v>0</v>
      </c>
      <c r="X472" s="90">
        <v>0</v>
      </c>
      <c r="Y472" s="91">
        <v>0</v>
      </c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4"/>
      <c r="AP472" s="55"/>
      <c r="AQ472" s="56"/>
      <c r="AR472" s="57"/>
      <c r="AS472" s="57"/>
      <c r="AT472" s="57"/>
      <c r="AU472" s="57"/>
      <c r="AV472" s="57"/>
      <c r="AW472" s="57"/>
      <c r="AX472" s="57"/>
      <c r="AY472" s="57"/>
      <c r="AZ472" s="57"/>
      <c r="BA472" s="57"/>
      <c r="BB472" s="57"/>
      <c r="BC472" s="57"/>
      <c r="BD472" s="57"/>
      <c r="BE472" s="58"/>
      <c r="BF472" s="52"/>
      <c r="BG472" s="4"/>
    </row>
    <row r="473" spans="1:59" ht="16.5" customHeight="1" x14ac:dyDescent="0.2">
      <c r="A473" s="42" t="s">
        <v>85</v>
      </c>
      <c r="B473" s="109">
        <v>706</v>
      </c>
      <c r="C473" s="110">
        <v>1004</v>
      </c>
      <c r="D473" s="111" t="s">
        <v>157</v>
      </c>
      <c r="E473" s="112" t="s">
        <v>86</v>
      </c>
      <c r="F473" s="112"/>
      <c r="G473" s="86" t="s">
        <v>71</v>
      </c>
      <c r="H473" s="113">
        <v>10306</v>
      </c>
      <c r="I473" s="114">
        <v>3724.97</v>
      </c>
      <c r="J473" s="114">
        <v>0</v>
      </c>
      <c r="K473" s="114">
        <v>0</v>
      </c>
      <c r="L473" s="114">
        <v>0</v>
      </c>
      <c r="M473" s="114">
        <v>0</v>
      </c>
      <c r="N473" s="114">
        <v>0</v>
      </c>
      <c r="O473" s="114">
        <v>0</v>
      </c>
      <c r="P473" s="114">
        <v>0</v>
      </c>
      <c r="Q473" s="114">
        <v>0</v>
      </c>
      <c r="R473" s="114">
        <v>0</v>
      </c>
      <c r="S473" s="114">
        <v>2320.31</v>
      </c>
      <c r="T473" s="114">
        <v>796.59</v>
      </c>
      <c r="U473" s="115">
        <v>608.07000000000005</v>
      </c>
      <c r="V473" s="90">
        <v>20270.36</v>
      </c>
      <c r="W473" s="90">
        <v>6756.8</v>
      </c>
      <c r="X473" s="90">
        <v>6756.8</v>
      </c>
      <c r="Y473" s="91">
        <v>6756.76</v>
      </c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4"/>
      <c r="AP473" s="55"/>
      <c r="AQ473" s="56"/>
      <c r="AR473" s="57"/>
      <c r="AS473" s="57"/>
      <c r="AT473" s="57"/>
      <c r="AU473" s="57"/>
      <c r="AV473" s="57"/>
      <c r="AW473" s="57"/>
      <c r="AX473" s="57"/>
      <c r="AY473" s="57"/>
      <c r="AZ473" s="57"/>
      <c r="BA473" s="57"/>
      <c r="BB473" s="57"/>
      <c r="BC473" s="57"/>
      <c r="BD473" s="57"/>
      <c r="BE473" s="58"/>
      <c r="BF473" s="52"/>
      <c r="BG473" s="4"/>
    </row>
    <row r="474" spans="1:59" ht="16.5" customHeight="1" x14ac:dyDescent="0.2">
      <c r="A474" s="42" t="s">
        <v>85</v>
      </c>
      <c r="B474" s="109">
        <v>706</v>
      </c>
      <c r="C474" s="110">
        <v>1004</v>
      </c>
      <c r="D474" s="111" t="s">
        <v>157</v>
      </c>
      <c r="E474" s="112" t="s">
        <v>86</v>
      </c>
      <c r="F474" s="112"/>
      <c r="G474" s="86" t="s">
        <v>71</v>
      </c>
      <c r="H474" s="113">
        <v>10306</v>
      </c>
      <c r="I474" s="114">
        <v>8089.28</v>
      </c>
      <c r="J474" s="114">
        <v>1138.4000000000001</v>
      </c>
      <c r="K474" s="114">
        <v>70.989999999999995</v>
      </c>
      <c r="L474" s="114">
        <v>561.55999999999995</v>
      </c>
      <c r="M474" s="114">
        <v>0</v>
      </c>
      <c r="N474" s="114">
        <v>0</v>
      </c>
      <c r="O474" s="114">
        <v>1872.6</v>
      </c>
      <c r="P474" s="114">
        <v>636.36</v>
      </c>
      <c r="Q474" s="114">
        <v>652.22</v>
      </c>
      <c r="R474" s="114">
        <v>466.42</v>
      </c>
      <c r="S474" s="114">
        <v>1658.98</v>
      </c>
      <c r="T474" s="114">
        <v>787.36</v>
      </c>
      <c r="U474" s="115">
        <v>244.39</v>
      </c>
      <c r="V474" s="90">
        <v>27441.45</v>
      </c>
      <c r="W474" s="90">
        <v>10193.82</v>
      </c>
      <c r="X474" s="90">
        <v>10193.82</v>
      </c>
      <c r="Y474" s="91">
        <v>7053.81</v>
      </c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4"/>
      <c r="AP474" s="55"/>
      <c r="AQ474" s="56"/>
      <c r="AR474" s="57"/>
      <c r="AS474" s="57"/>
      <c r="AT474" s="57"/>
      <c r="AU474" s="57"/>
      <c r="AV474" s="57"/>
      <c r="AW474" s="57"/>
      <c r="AX474" s="57"/>
      <c r="AY474" s="57"/>
      <c r="AZ474" s="57"/>
      <c r="BA474" s="57"/>
      <c r="BB474" s="57"/>
      <c r="BC474" s="57"/>
      <c r="BD474" s="57"/>
      <c r="BE474" s="58"/>
      <c r="BF474" s="52"/>
      <c r="BG474" s="4"/>
    </row>
    <row r="475" spans="1:59" ht="16.5" customHeight="1" x14ac:dyDescent="0.2">
      <c r="A475" s="42" t="s">
        <v>85</v>
      </c>
      <c r="B475" s="109">
        <v>706</v>
      </c>
      <c r="C475" s="110">
        <v>1004</v>
      </c>
      <c r="D475" s="111" t="s">
        <v>157</v>
      </c>
      <c r="E475" s="112" t="s">
        <v>86</v>
      </c>
      <c r="F475" s="112"/>
      <c r="G475" s="86" t="s">
        <v>71</v>
      </c>
      <c r="H475" s="113">
        <v>10306</v>
      </c>
      <c r="I475" s="114">
        <v>8193.9</v>
      </c>
      <c r="J475" s="114">
        <v>1169.8499999999999</v>
      </c>
      <c r="K475" s="114">
        <v>0</v>
      </c>
      <c r="L475" s="114">
        <v>552.94000000000005</v>
      </c>
      <c r="M475" s="114">
        <v>0</v>
      </c>
      <c r="N475" s="114">
        <v>0</v>
      </c>
      <c r="O475" s="114">
        <v>1603.62</v>
      </c>
      <c r="P475" s="114">
        <v>533.73</v>
      </c>
      <c r="Q475" s="114">
        <v>524.66</v>
      </c>
      <c r="R475" s="114">
        <v>492.62</v>
      </c>
      <c r="S475" s="114">
        <v>2222.4899999999998</v>
      </c>
      <c r="T475" s="114">
        <v>682.55</v>
      </c>
      <c r="U475" s="115">
        <v>411.44</v>
      </c>
      <c r="V475" s="90">
        <v>41773.230000000003</v>
      </c>
      <c r="W475" s="90">
        <v>13924.41</v>
      </c>
      <c r="X475" s="90">
        <v>13924.41</v>
      </c>
      <c r="Y475" s="91">
        <v>13924.41</v>
      </c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4"/>
      <c r="AP475" s="55"/>
      <c r="AQ475" s="56"/>
      <c r="AR475" s="57"/>
      <c r="AS475" s="57"/>
      <c r="AT475" s="57"/>
      <c r="AU475" s="57"/>
      <c r="AV475" s="57"/>
      <c r="AW475" s="57"/>
      <c r="AX475" s="57"/>
      <c r="AY475" s="57"/>
      <c r="AZ475" s="57"/>
      <c r="BA475" s="57"/>
      <c r="BB475" s="57"/>
      <c r="BC475" s="57"/>
      <c r="BD475" s="57"/>
      <c r="BE475" s="58"/>
      <c r="BF475" s="52"/>
      <c r="BG475" s="4"/>
    </row>
    <row r="476" spans="1:59" ht="16.5" customHeight="1" x14ac:dyDescent="0.2">
      <c r="A476" s="42" t="s">
        <v>85</v>
      </c>
      <c r="B476" s="109">
        <v>706</v>
      </c>
      <c r="C476" s="110">
        <v>1004</v>
      </c>
      <c r="D476" s="111" t="s">
        <v>157</v>
      </c>
      <c r="E476" s="112" t="s">
        <v>86</v>
      </c>
      <c r="F476" s="112"/>
      <c r="G476" s="86" t="s">
        <v>71</v>
      </c>
      <c r="H476" s="113">
        <v>10306</v>
      </c>
      <c r="I476" s="114">
        <v>7688.21</v>
      </c>
      <c r="J476" s="114">
        <v>507.5</v>
      </c>
      <c r="K476" s="114">
        <v>549.88</v>
      </c>
      <c r="L476" s="114">
        <v>519.82000000000005</v>
      </c>
      <c r="M476" s="114">
        <v>0</v>
      </c>
      <c r="N476" s="114">
        <v>0</v>
      </c>
      <c r="O476" s="114">
        <v>1543.89</v>
      </c>
      <c r="P476" s="114">
        <v>589.66</v>
      </c>
      <c r="Q476" s="114">
        <v>629.26</v>
      </c>
      <c r="R476" s="114">
        <v>512.69000000000005</v>
      </c>
      <c r="S476" s="114">
        <v>1554.67</v>
      </c>
      <c r="T476" s="114">
        <v>640.42999999999995</v>
      </c>
      <c r="U476" s="115">
        <v>640.41</v>
      </c>
      <c r="V476" s="90">
        <v>29236.85</v>
      </c>
      <c r="W476" s="90">
        <v>13043.12</v>
      </c>
      <c r="X476" s="90">
        <v>13043.12</v>
      </c>
      <c r="Y476" s="91">
        <v>3150.61</v>
      </c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4"/>
      <c r="AP476" s="55"/>
      <c r="AQ476" s="56"/>
      <c r="AR476" s="57"/>
      <c r="AS476" s="57"/>
      <c r="AT476" s="57"/>
      <c r="AU476" s="57"/>
      <c r="AV476" s="57"/>
      <c r="AW476" s="57"/>
      <c r="AX476" s="57"/>
      <c r="AY476" s="57"/>
      <c r="AZ476" s="57"/>
      <c r="BA476" s="57"/>
      <c r="BB476" s="57"/>
      <c r="BC476" s="57"/>
      <c r="BD476" s="57"/>
      <c r="BE476" s="58"/>
      <c r="BF476" s="52"/>
      <c r="BG476" s="4"/>
    </row>
    <row r="477" spans="1:59" ht="16.5" customHeight="1" x14ac:dyDescent="0.2">
      <c r="A477" s="42" t="s">
        <v>85</v>
      </c>
      <c r="B477" s="109">
        <v>706</v>
      </c>
      <c r="C477" s="110">
        <v>1004</v>
      </c>
      <c r="D477" s="111" t="s">
        <v>157</v>
      </c>
      <c r="E477" s="112" t="s">
        <v>86</v>
      </c>
      <c r="F477" s="112"/>
      <c r="G477" s="86" t="s">
        <v>71</v>
      </c>
      <c r="H477" s="113">
        <v>10306</v>
      </c>
      <c r="I477" s="114">
        <v>4208.62</v>
      </c>
      <c r="J477" s="114">
        <v>624.09</v>
      </c>
      <c r="K477" s="114">
        <v>3.55</v>
      </c>
      <c r="L477" s="114">
        <v>348.54</v>
      </c>
      <c r="M477" s="114">
        <v>0</v>
      </c>
      <c r="N477" s="114">
        <v>0</v>
      </c>
      <c r="O477" s="114">
        <v>1064.67</v>
      </c>
      <c r="P477" s="114">
        <v>383.35</v>
      </c>
      <c r="Q477" s="114">
        <v>341.38</v>
      </c>
      <c r="R477" s="114">
        <v>279.11</v>
      </c>
      <c r="S477" s="114">
        <v>736.3</v>
      </c>
      <c r="T477" s="114">
        <v>350.58</v>
      </c>
      <c r="U477" s="115">
        <v>77.05</v>
      </c>
      <c r="V477" s="90">
        <v>53534.68</v>
      </c>
      <c r="W477" s="90">
        <v>17844.89</v>
      </c>
      <c r="X477" s="90">
        <v>17844.89</v>
      </c>
      <c r="Y477" s="91">
        <v>17844.900000000001</v>
      </c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4"/>
      <c r="AP477" s="55"/>
      <c r="AQ477" s="56"/>
      <c r="AR477" s="57"/>
      <c r="AS477" s="57"/>
      <c r="AT477" s="57"/>
      <c r="AU477" s="57"/>
      <c r="AV477" s="57"/>
      <c r="AW477" s="57"/>
      <c r="AX477" s="57"/>
      <c r="AY477" s="57"/>
      <c r="AZ477" s="57"/>
      <c r="BA477" s="57"/>
      <c r="BB477" s="57"/>
      <c r="BC477" s="57"/>
      <c r="BD477" s="57"/>
      <c r="BE477" s="58"/>
      <c r="BF477" s="52"/>
      <c r="BG477" s="4"/>
    </row>
    <row r="478" spans="1:59" ht="16.5" customHeight="1" x14ac:dyDescent="0.2">
      <c r="A478" s="42" t="s">
        <v>85</v>
      </c>
      <c r="B478" s="109">
        <v>706</v>
      </c>
      <c r="C478" s="110">
        <v>1004</v>
      </c>
      <c r="D478" s="111" t="s">
        <v>157</v>
      </c>
      <c r="E478" s="112" t="s">
        <v>86</v>
      </c>
      <c r="F478" s="112"/>
      <c r="G478" s="86" t="s">
        <v>71</v>
      </c>
      <c r="H478" s="113">
        <v>10306</v>
      </c>
      <c r="I478" s="114">
        <v>3072.42</v>
      </c>
      <c r="J478" s="114">
        <v>260.94</v>
      </c>
      <c r="K478" s="114">
        <v>237.75</v>
      </c>
      <c r="L478" s="114">
        <v>340.52</v>
      </c>
      <c r="M478" s="114">
        <v>0</v>
      </c>
      <c r="N478" s="114">
        <v>0</v>
      </c>
      <c r="O478" s="114">
        <v>955.7</v>
      </c>
      <c r="P478" s="114">
        <v>351.82</v>
      </c>
      <c r="Q478" s="114">
        <v>304.43</v>
      </c>
      <c r="R478" s="114">
        <v>198.04</v>
      </c>
      <c r="S478" s="114">
        <v>311.68</v>
      </c>
      <c r="T478" s="114">
        <v>8.66</v>
      </c>
      <c r="U478" s="115">
        <v>102.88</v>
      </c>
      <c r="V478" s="90">
        <v>61063.55</v>
      </c>
      <c r="W478" s="90">
        <v>20354.5</v>
      </c>
      <c r="X478" s="90">
        <v>20354.5</v>
      </c>
      <c r="Y478" s="91">
        <v>20354.55</v>
      </c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4"/>
      <c r="AP478" s="55"/>
      <c r="AQ478" s="56"/>
      <c r="AR478" s="57"/>
      <c r="AS478" s="57"/>
      <c r="AT478" s="57"/>
      <c r="AU478" s="57"/>
      <c r="AV478" s="57"/>
      <c r="AW478" s="57"/>
      <c r="AX478" s="57"/>
      <c r="AY478" s="57"/>
      <c r="AZ478" s="57"/>
      <c r="BA478" s="57"/>
      <c r="BB478" s="57"/>
      <c r="BC478" s="57"/>
      <c r="BD478" s="57"/>
      <c r="BE478" s="58"/>
      <c r="BF478" s="52"/>
      <c r="BG478" s="4"/>
    </row>
    <row r="479" spans="1:59" ht="16.5" customHeight="1" x14ac:dyDescent="0.2">
      <c r="A479" s="42" t="s">
        <v>85</v>
      </c>
      <c r="B479" s="109">
        <v>706</v>
      </c>
      <c r="C479" s="110">
        <v>1004</v>
      </c>
      <c r="D479" s="111" t="s">
        <v>157</v>
      </c>
      <c r="E479" s="112" t="s">
        <v>86</v>
      </c>
      <c r="F479" s="112"/>
      <c r="G479" s="86" t="s">
        <v>71</v>
      </c>
      <c r="H479" s="113">
        <v>10306</v>
      </c>
      <c r="I479" s="114">
        <v>1954.1</v>
      </c>
      <c r="J479" s="114">
        <v>139.96</v>
      </c>
      <c r="K479" s="114">
        <v>174.51</v>
      </c>
      <c r="L479" s="114">
        <v>229.47</v>
      </c>
      <c r="M479" s="114">
        <v>0</v>
      </c>
      <c r="N479" s="114">
        <v>0</v>
      </c>
      <c r="O479" s="114">
        <v>473.13</v>
      </c>
      <c r="P479" s="114">
        <v>277.86</v>
      </c>
      <c r="Q479" s="114">
        <v>268.07</v>
      </c>
      <c r="R479" s="114">
        <v>164.47</v>
      </c>
      <c r="S479" s="114">
        <v>206.89</v>
      </c>
      <c r="T479" s="114">
        <v>19.739999999999998</v>
      </c>
      <c r="U479" s="115">
        <v>0</v>
      </c>
      <c r="V479" s="90">
        <v>25194.49</v>
      </c>
      <c r="W479" s="90">
        <v>8398.18</v>
      </c>
      <c r="X479" s="90">
        <v>8398.18</v>
      </c>
      <c r="Y479" s="91">
        <v>8398.1299999999992</v>
      </c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4"/>
      <c r="AP479" s="55"/>
      <c r="AQ479" s="56"/>
      <c r="AR479" s="57"/>
      <c r="AS479" s="57"/>
      <c r="AT479" s="57"/>
      <c r="AU479" s="57"/>
      <c r="AV479" s="57"/>
      <c r="AW479" s="57"/>
      <c r="AX479" s="57"/>
      <c r="AY479" s="57"/>
      <c r="AZ479" s="57"/>
      <c r="BA479" s="57"/>
      <c r="BB479" s="57"/>
      <c r="BC479" s="57"/>
      <c r="BD479" s="57"/>
      <c r="BE479" s="58"/>
      <c r="BF479" s="52"/>
      <c r="BG479" s="4"/>
    </row>
    <row r="480" spans="1:59" ht="16.5" customHeight="1" x14ac:dyDescent="0.2">
      <c r="A480" s="42" t="s">
        <v>85</v>
      </c>
      <c r="B480" s="109">
        <v>706</v>
      </c>
      <c r="C480" s="110">
        <v>1004</v>
      </c>
      <c r="D480" s="111" t="s">
        <v>157</v>
      </c>
      <c r="E480" s="112" t="s">
        <v>86</v>
      </c>
      <c r="F480" s="112"/>
      <c r="G480" s="86" t="s">
        <v>71</v>
      </c>
      <c r="H480" s="113">
        <v>10306</v>
      </c>
      <c r="I480" s="114">
        <v>1216.71</v>
      </c>
      <c r="J480" s="114">
        <v>80.290000000000006</v>
      </c>
      <c r="K480" s="114">
        <v>44.79</v>
      </c>
      <c r="L480" s="114">
        <v>0</v>
      </c>
      <c r="M480" s="114">
        <v>0</v>
      </c>
      <c r="N480" s="114">
        <v>0</v>
      </c>
      <c r="O480" s="114">
        <v>218.43</v>
      </c>
      <c r="P480" s="114">
        <v>108.84</v>
      </c>
      <c r="Q480" s="114">
        <v>73.319999999999993</v>
      </c>
      <c r="R480" s="114">
        <v>71.33</v>
      </c>
      <c r="S480" s="114">
        <v>416.99</v>
      </c>
      <c r="T480" s="114">
        <v>101.35</v>
      </c>
      <c r="U480" s="115">
        <v>101.37</v>
      </c>
      <c r="V480" s="90">
        <v>49440.08</v>
      </c>
      <c r="W480" s="90">
        <v>16480.03</v>
      </c>
      <c r="X480" s="90">
        <v>16480.03</v>
      </c>
      <c r="Y480" s="91">
        <v>16480.02</v>
      </c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4"/>
      <c r="AP480" s="55"/>
      <c r="AQ480" s="56"/>
      <c r="AR480" s="57"/>
      <c r="AS480" s="57"/>
      <c r="AT480" s="57"/>
      <c r="AU480" s="57"/>
      <c r="AV480" s="57"/>
      <c r="AW480" s="57"/>
      <c r="AX480" s="57"/>
      <c r="AY480" s="57"/>
      <c r="AZ480" s="57"/>
      <c r="BA480" s="57"/>
      <c r="BB480" s="57"/>
      <c r="BC480" s="57"/>
      <c r="BD480" s="57"/>
      <c r="BE480" s="58"/>
      <c r="BF480" s="52"/>
      <c r="BG480" s="4"/>
    </row>
    <row r="481" spans="1:59" ht="16.5" customHeight="1" x14ac:dyDescent="0.2">
      <c r="A481" s="42" t="s">
        <v>85</v>
      </c>
      <c r="B481" s="109">
        <v>706</v>
      </c>
      <c r="C481" s="110">
        <v>1004</v>
      </c>
      <c r="D481" s="111" t="s">
        <v>157</v>
      </c>
      <c r="E481" s="112" t="s">
        <v>86</v>
      </c>
      <c r="F481" s="112"/>
      <c r="G481" s="86" t="s">
        <v>71</v>
      </c>
      <c r="H481" s="113">
        <v>10306</v>
      </c>
      <c r="I481" s="114">
        <v>1835.62</v>
      </c>
      <c r="J481" s="114">
        <v>157.30000000000001</v>
      </c>
      <c r="K481" s="114">
        <v>121.24</v>
      </c>
      <c r="L481" s="114">
        <v>0</v>
      </c>
      <c r="M481" s="114">
        <v>0</v>
      </c>
      <c r="N481" s="114">
        <v>0</v>
      </c>
      <c r="O481" s="114">
        <v>636.04999999999995</v>
      </c>
      <c r="P481" s="114">
        <v>165.83</v>
      </c>
      <c r="Q481" s="114">
        <v>82.5</v>
      </c>
      <c r="R481" s="114">
        <v>69.8</v>
      </c>
      <c r="S481" s="114">
        <v>306.43</v>
      </c>
      <c r="T481" s="114">
        <v>152.91</v>
      </c>
      <c r="U481" s="115">
        <v>143.56</v>
      </c>
      <c r="V481" s="90">
        <v>7109.48</v>
      </c>
      <c r="W481" s="90">
        <v>7109.48</v>
      </c>
      <c r="X481" s="90">
        <v>0</v>
      </c>
      <c r="Y481" s="91">
        <v>0</v>
      </c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4"/>
      <c r="AP481" s="55"/>
      <c r="AQ481" s="56"/>
      <c r="AR481" s="57"/>
      <c r="AS481" s="57"/>
      <c r="AT481" s="57"/>
      <c r="AU481" s="57"/>
      <c r="AV481" s="57"/>
      <c r="AW481" s="57"/>
      <c r="AX481" s="57"/>
      <c r="AY481" s="57"/>
      <c r="AZ481" s="57"/>
      <c r="BA481" s="57"/>
      <c r="BB481" s="57"/>
      <c r="BC481" s="57"/>
      <c r="BD481" s="57"/>
      <c r="BE481" s="58"/>
      <c r="BF481" s="52"/>
      <c r="BG481" s="4"/>
    </row>
    <row r="482" spans="1:59" ht="16.5" customHeight="1" x14ac:dyDescent="0.2">
      <c r="A482" s="42" t="s">
        <v>85</v>
      </c>
      <c r="B482" s="109">
        <v>706</v>
      </c>
      <c r="C482" s="110">
        <v>1004</v>
      </c>
      <c r="D482" s="111" t="s">
        <v>157</v>
      </c>
      <c r="E482" s="112" t="s">
        <v>86</v>
      </c>
      <c r="F482" s="112"/>
      <c r="G482" s="86" t="s">
        <v>71</v>
      </c>
      <c r="H482" s="113">
        <v>10306</v>
      </c>
      <c r="I482" s="114">
        <v>2507.4</v>
      </c>
      <c r="J482" s="114">
        <v>137.76</v>
      </c>
      <c r="K482" s="114">
        <v>139.69999999999999</v>
      </c>
      <c r="L482" s="114">
        <v>97.42</v>
      </c>
      <c r="M482" s="114">
        <v>0</v>
      </c>
      <c r="N482" s="114">
        <v>0</v>
      </c>
      <c r="O482" s="114">
        <v>395.87</v>
      </c>
      <c r="P482" s="114">
        <v>126.58</v>
      </c>
      <c r="Q482" s="114">
        <v>218.43</v>
      </c>
      <c r="R482" s="114">
        <v>90.15</v>
      </c>
      <c r="S482" s="114">
        <v>883.79</v>
      </c>
      <c r="T482" s="114">
        <v>208.87</v>
      </c>
      <c r="U482" s="115">
        <v>208.83</v>
      </c>
      <c r="V482" s="90">
        <v>4257.68</v>
      </c>
      <c r="W482" s="90">
        <v>4257.68</v>
      </c>
      <c r="X482" s="90">
        <v>0</v>
      </c>
      <c r="Y482" s="91">
        <v>0</v>
      </c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4"/>
      <c r="AP482" s="55"/>
      <c r="AQ482" s="56"/>
      <c r="AR482" s="57"/>
      <c r="AS482" s="57"/>
      <c r="AT482" s="57"/>
      <c r="AU482" s="57"/>
      <c r="AV482" s="57"/>
      <c r="AW482" s="57"/>
      <c r="AX482" s="57"/>
      <c r="AY482" s="57"/>
      <c r="AZ482" s="57"/>
      <c r="BA482" s="57"/>
      <c r="BB482" s="57"/>
      <c r="BC482" s="57"/>
      <c r="BD482" s="57"/>
      <c r="BE482" s="58"/>
      <c r="BF482" s="52"/>
      <c r="BG482" s="4"/>
    </row>
    <row r="483" spans="1:59" ht="16.5" customHeight="1" x14ac:dyDescent="0.2">
      <c r="A483" s="42" t="s">
        <v>85</v>
      </c>
      <c r="B483" s="109">
        <v>706</v>
      </c>
      <c r="C483" s="110">
        <v>1004</v>
      </c>
      <c r="D483" s="111" t="s">
        <v>157</v>
      </c>
      <c r="E483" s="112" t="s">
        <v>86</v>
      </c>
      <c r="F483" s="112"/>
      <c r="G483" s="86" t="s">
        <v>71</v>
      </c>
      <c r="H483" s="113">
        <v>10306</v>
      </c>
      <c r="I483" s="114">
        <v>2348.6999999999998</v>
      </c>
      <c r="J483" s="114">
        <v>156.88</v>
      </c>
      <c r="K483" s="114">
        <v>187.35</v>
      </c>
      <c r="L483" s="114">
        <v>222.19</v>
      </c>
      <c r="M483" s="114">
        <v>0</v>
      </c>
      <c r="N483" s="114">
        <v>0</v>
      </c>
      <c r="O483" s="114">
        <v>563.29</v>
      </c>
      <c r="P483" s="114">
        <v>280.05</v>
      </c>
      <c r="Q483" s="114">
        <v>209.59</v>
      </c>
      <c r="R483" s="114">
        <v>181.6</v>
      </c>
      <c r="S483" s="114">
        <v>209.7</v>
      </c>
      <c r="T483" s="114">
        <v>195.65</v>
      </c>
      <c r="U483" s="115">
        <v>142.4</v>
      </c>
      <c r="V483" s="90">
        <v>57442.94</v>
      </c>
      <c r="W483" s="90">
        <v>19147.650000000001</v>
      </c>
      <c r="X483" s="90">
        <v>19147.650000000001</v>
      </c>
      <c r="Y483" s="91">
        <v>19147.64</v>
      </c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4"/>
      <c r="AP483" s="55"/>
      <c r="AQ483" s="56"/>
      <c r="AR483" s="57"/>
      <c r="AS483" s="57"/>
      <c r="AT483" s="57"/>
      <c r="AU483" s="57"/>
      <c r="AV483" s="57"/>
      <c r="AW483" s="57"/>
      <c r="AX483" s="57"/>
      <c r="AY483" s="57"/>
      <c r="AZ483" s="57"/>
      <c r="BA483" s="57"/>
      <c r="BB483" s="57"/>
      <c r="BC483" s="57"/>
      <c r="BD483" s="57"/>
      <c r="BE483" s="58"/>
      <c r="BF483" s="52"/>
      <c r="BG483" s="4"/>
    </row>
    <row r="484" spans="1:59" ht="16.5" customHeight="1" x14ac:dyDescent="0.2">
      <c r="A484" s="42" t="s">
        <v>85</v>
      </c>
      <c r="B484" s="109">
        <v>706</v>
      </c>
      <c r="C484" s="110">
        <v>1004</v>
      </c>
      <c r="D484" s="111" t="s">
        <v>157</v>
      </c>
      <c r="E484" s="112" t="s">
        <v>86</v>
      </c>
      <c r="F484" s="112"/>
      <c r="G484" s="86" t="s">
        <v>71</v>
      </c>
      <c r="H484" s="113">
        <v>10306</v>
      </c>
      <c r="I484" s="114">
        <v>3213.37</v>
      </c>
      <c r="J484" s="114">
        <v>510.95</v>
      </c>
      <c r="K484" s="114">
        <v>5.0199999999999996</v>
      </c>
      <c r="L484" s="114">
        <v>198.24</v>
      </c>
      <c r="M484" s="114">
        <v>0</v>
      </c>
      <c r="N484" s="114">
        <v>0</v>
      </c>
      <c r="O484" s="114">
        <v>957.57</v>
      </c>
      <c r="P484" s="114">
        <v>382.62</v>
      </c>
      <c r="Q484" s="114">
        <v>298.82</v>
      </c>
      <c r="R484" s="114">
        <v>319.38</v>
      </c>
      <c r="S484" s="114">
        <v>267.67</v>
      </c>
      <c r="T484" s="114">
        <v>267.67</v>
      </c>
      <c r="U484" s="115">
        <v>5.43</v>
      </c>
      <c r="V484" s="90">
        <v>69836.58</v>
      </c>
      <c r="W484" s="90">
        <v>23278.86</v>
      </c>
      <c r="X484" s="90">
        <v>23278.86</v>
      </c>
      <c r="Y484" s="91">
        <v>23278.86</v>
      </c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4"/>
      <c r="AP484" s="55"/>
      <c r="AQ484" s="56"/>
      <c r="AR484" s="57"/>
      <c r="AS484" s="57"/>
      <c r="AT484" s="57"/>
      <c r="AU484" s="57"/>
      <c r="AV484" s="57"/>
      <c r="AW484" s="57"/>
      <c r="AX484" s="57"/>
      <c r="AY484" s="57"/>
      <c r="AZ484" s="57"/>
      <c r="BA484" s="57"/>
      <c r="BB484" s="57"/>
      <c r="BC484" s="57"/>
      <c r="BD484" s="57"/>
      <c r="BE484" s="58"/>
      <c r="BF484" s="52"/>
      <c r="BG484" s="4"/>
    </row>
    <row r="485" spans="1:59" ht="16.5" customHeight="1" x14ac:dyDescent="0.2">
      <c r="A485" s="42" t="s">
        <v>85</v>
      </c>
      <c r="B485" s="109">
        <v>706</v>
      </c>
      <c r="C485" s="110">
        <v>1004</v>
      </c>
      <c r="D485" s="111" t="s">
        <v>157</v>
      </c>
      <c r="E485" s="112" t="s">
        <v>86</v>
      </c>
      <c r="F485" s="112"/>
      <c r="G485" s="86" t="s">
        <v>71</v>
      </c>
      <c r="H485" s="113">
        <v>10306</v>
      </c>
      <c r="I485" s="114">
        <v>3665.28</v>
      </c>
      <c r="J485" s="114">
        <v>300.06</v>
      </c>
      <c r="K485" s="114">
        <v>252.37</v>
      </c>
      <c r="L485" s="114">
        <v>278.52999999999997</v>
      </c>
      <c r="M485" s="114">
        <v>0</v>
      </c>
      <c r="N485" s="114">
        <v>0</v>
      </c>
      <c r="O485" s="114">
        <v>727.19</v>
      </c>
      <c r="P485" s="114">
        <v>245.76</v>
      </c>
      <c r="Q485" s="114">
        <v>155.85</v>
      </c>
      <c r="R485" s="114">
        <v>174.12</v>
      </c>
      <c r="S485" s="114">
        <v>920.78</v>
      </c>
      <c r="T485" s="114">
        <v>305.32</v>
      </c>
      <c r="U485" s="115">
        <v>305.3</v>
      </c>
      <c r="V485" s="90">
        <v>26188.71</v>
      </c>
      <c r="W485" s="90">
        <v>8729.57</v>
      </c>
      <c r="X485" s="90">
        <v>8729.57</v>
      </c>
      <c r="Y485" s="91">
        <v>8729.57</v>
      </c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4"/>
      <c r="AP485" s="55"/>
      <c r="AQ485" s="56"/>
      <c r="AR485" s="57"/>
      <c r="AS485" s="57"/>
      <c r="AT485" s="57"/>
      <c r="AU485" s="57"/>
      <c r="AV485" s="57"/>
      <c r="AW485" s="57"/>
      <c r="AX485" s="57"/>
      <c r="AY485" s="57"/>
      <c r="AZ485" s="57"/>
      <c r="BA485" s="57"/>
      <c r="BB485" s="57"/>
      <c r="BC485" s="57"/>
      <c r="BD485" s="57"/>
      <c r="BE485" s="58"/>
      <c r="BF485" s="52"/>
      <c r="BG485" s="4"/>
    </row>
    <row r="486" spans="1:59" ht="16.5" customHeight="1" x14ac:dyDescent="0.2">
      <c r="A486" s="42" t="s">
        <v>85</v>
      </c>
      <c r="B486" s="109">
        <v>706</v>
      </c>
      <c r="C486" s="110">
        <v>1004</v>
      </c>
      <c r="D486" s="111" t="s">
        <v>157</v>
      </c>
      <c r="E486" s="112" t="s">
        <v>86</v>
      </c>
      <c r="F486" s="112"/>
      <c r="G486" s="86" t="s">
        <v>71</v>
      </c>
      <c r="H486" s="113">
        <v>10306</v>
      </c>
      <c r="I486" s="114">
        <v>1512.28</v>
      </c>
      <c r="J486" s="114">
        <v>216.15</v>
      </c>
      <c r="K486" s="114">
        <v>0</v>
      </c>
      <c r="L486" s="114">
        <v>0</v>
      </c>
      <c r="M486" s="114">
        <v>0</v>
      </c>
      <c r="N486" s="114">
        <v>0</v>
      </c>
      <c r="O486" s="114">
        <v>497.52</v>
      </c>
      <c r="P486" s="114">
        <v>107.62</v>
      </c>
      <c r="Q486" s="114">
        <v>161.87</v>
      </c>
      <c r="R486" s="114">
        <v>131.16999999999999</v>
      </c>
      <c r="S486" s="114">
        <v>236.16</v>
      </c>
      <c r="T486" s="114">
        <v>125.97</v>
      </c>
      <c r="U486" s="115">
        <v>35.82</v>
      </c>
      <c r="V486" s="90">
        <v>8729.5499999999993</v>
      </c>
      <c r="W486" s="90">
        <v>2909.85</v>
      </c>
      <c r="X486" s="90">
        <v>2909.85</v>
      </c>
      <c r="Y486" s="91">
        <v>2909.85</v>
      </c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4"/>
      <c r="AP486" s="55"/>
      <c r="AQ486" s="56"/>
      <c r="AR486" s="57"/>
      <c r="AS486" s="57"/>
      <c r="AT486" s="57"/>
      <c r="AU486" s="57"/>
      <c r="AV486" s="57"/>
      <c r="AW486" s="57"/>
      <c r="AX486" s="57"/>
      <c r="AY486" s="57"/>
      <c r="AZ486" s="57"/>
      <c r="BA486" s="57"/>
      <c r="BB486" s="57"/>
      <c r="BC486" s="57"/>
      <c r="BD486" s="57"/>
      <c r="BE486" s="58"/>
      <c r="BF486" s="52"/>
      <c r="BG486" s="4"/>
    </row>
    <row r="487" spans="1:59" ht="16.5" customHeight="1" x14ac:dyDescent="0.2">
      <c r="A487" s="42" t="s">
        <v>85</v>
      </c>
      <c r="B487" s="109">
        <v>706</v>
      </c>
      <c r="C487" s="110">
        <v>1004</v>
      </c>
      <c r="D487" s="111" t="s">
        <v>157</v>
      </c>
      <c r="E487" s="112" t="s">
        <v>86</v>
      </c>
      <c r="F487" s="112"/>
      <c r="G487" s="86" t="s">
        <v>71</v>
      </c>
      <c r="H487" s="113">
        <v>10306</v>
      </c>
      <c r="I487" s="114">
        <v>2967.59</v>
      </c>
      <c r="J487" s="114">
        <v>563.70000000000005</v>
      </c>
      <c r="K487" s="114">
        <v>8.61</v>
      </c>
      <c r="L487" s="114">
        <v>185.56</v>
      </c>
      <c r="M487" s="114">
        <v>0</v>
      </c>
      <c r="N487" s="114">
        <v>0</v>
      </c>
      <c r="O487" s="114">
        <v>638.75</v>
      </c>
      <c r="P487" s="114">
        <v>229.16</v>
      </c>
      <c r="Q487" s="114">
        <v>40.85</v>
      </c>
      <c r="R487" s="114">
        <v>65</v>
      </c>
      <c r="S487" s="114">
        <v>1058.06</v>
      </c>
      <c r="T487" s="114">
        <v>177.9</v>
      </c>
      <c r="U487" s="115">
        <v>0</v>
      </c>
      <c r="V487" s="90">
        <v>17459.13</v>
      </c>
      <c r="W487" s="90">
        <v>5819.71</v>
      </c>
      <c r="X487" s="90">
        <v>5819.71</v>
      </c>
      <c r="Y487" s="91">
        <v>5819.71</v>
      </c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4"/>
      <c r="AP487" s="55"/>
      <c r="AQ487" s="56"/>
      <c r="AR487" s="57"/>
      <c r="AS487" s="57"/>
      <c r="AT487" s="57"/>
      <c r="AU487" s="57"/>
      <c r="AV487" s="57"/>
      <c r="AW487" s="57"/>
      <c r="AX487" s="57"/>
      <c r="AY487" s="57"/>
      <c r="AZ487" s="57"/>
      <c r="BA487" s="57"/>
      <c r="BB487" s="57"/>
      <c r="BC487" s="57"/>
      <c r="BD487" s="57"/>
      <c r="BE487" s="58"/>
      <c r="BF487" s="52"/>
      <c r="BG487" s="4"/>
    </row>
    <row r="488" spans="1:59" ht="16.5" customHeight="1" x14ac:dyDescent="0.2">
      <c r="A488" s="42" t="s">
        <v>85</v>
      </c>
      <c r="B488" s="109">
        <v>706</v>
      </c>
      <c r="C488" s="110">
        <v>1004</v>
      </c>
      <c r="D488" s="111" t="s">
        <v>157</v>
      </c>
      <c r="E488" s="112" t="s">
        <v>86</v>
      </c>
      <c r="F488" s="112"/>
      <c r="G488" s="86" t="s">
        <v>71</v>
      </c>
      <c r="H488" s="113">
        <v>10306</v>
      </c>
      <c r="I488" s="114">
        <v>2443.7199999999998</v>
      </c>
      <c r="J488" s="114">
        <v>212.33</v>
      </c>
      <c r="K488" s="114">
        <v>238.7</v>
      </c>
      <c r="L488" s="114">
        <v>328.32</v>
      </c>
      <c r="M488" s="114">
        <v>0</v>
      </c>
      <c r="N488" s="114">
        <v>0</v>
      </c>
      <c r="O488" s="114">
        <v>734.82</v>
      </c>
      <c r="P488" s="114">
        <v>344.95</v>
      </c>
      <c r="Q488" s="114">
        <v>235.16</v>
      </c>
      <c r="R488" s="114">
        <v>216.26</v>
      </c>
      <c r="S488" s="114">
        <v>62.17</v>
      </c>
      <c r="T488" s="114">
        <v>70.45</v>
      </c>
      <c r="U488" s="115">
        <v>0.56000000000000005</v>
      </c>
      <c r="V488" s="90">
        <v>17459.13</v>
      </c>
      <c r="W488" s="90">
        <v>5819.71</v>
      </c>
      <c r="X488" s="90">
        <v>5819.71</v>
      </c>
      <c r="Y488" s="91">
        <v>5819.71</v>
      </c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4"/>
      <c r="AP488" s="55"/>
      <c r="AQ488" s="56"/>
      <c r="AR488" s="57"/>
      <c r="AS488" s="57"/>
      <c r="AT488" s="57"/>
      <c r="AU488" s="57"/>
      <c r="AV488" s="57"/>
      <c r="AW488" s="57"/>
      <c r="AX488" s="57"/>
      <c r="AY488" s="57"/>
      <c r="AZ488" s="57"/>
      <c r="BA488" s="57"/>
      <c r="BB488" s="57"/>
      <c r="BC488" s="57"/>
      <c r="BD488" s="57"/>
      <c r="BE488" s="58"/>
      <c r="BF488" s="52"/>
      <c r="BG488" s="4"/>
    </row>
    <row r="489" spans="1:59" ht="16.5" customHeight="1" x14ac:dyDescent="0.2">
      <c r="A489" s="42" t="s">
        <v>85</v>
      </c>
      <c r="B489" s="109">
        <v>706</v>
      </c>
      <c r="C489" s="110">
        <v>1004</v>
      </c>
      <c r="D489" s="111" t="s">
        <v>157</v>
      </c>
      <c r="E489" s="112" t="s">
        <v>86</v>
      </c>
      <c r="F489" s="112"/>
      <c r="G489" s="86" t="s">
        <v>71</v>
      </c>
      <c r="H489" s="113">
        <v>10306</v>
      </c>
      <c r="I489" s="114">
        <v>1713.39</v>
      </c>
      <c r="J489" s="114">
        <v>281.64</v>
      </c>
      <c r="K489" s="114">
        <v>186.21</v>
      </c>
      <c r="L489" s="114">
        <v>285.45</v>
      </c>
      <c r="M489" s="114">
        <v>0</v>
      </c>
      <c r="N489" s="114">
        <v>0</v>
      </c>
      <c r="O489" s="114">
        <v>464.17</v>
      </c>
      <c r="P489" s="114">
        <v>260.99</v>
      </c>
      <c r="Q489" s="114">
        <v>139.9</v>
      </c>
      <c r="R489" s="114">
        <v>17.86</v>
      </c>
      <c r="S489" s="114">
        <v>9.4499999999999993</v>
      </c>
      <c r="T489" s="114">
        <v>66.33</v>
      </c>
      <c r="U489" s="115">
        <v>1.39</v>
      </c>
      <c r="V489" s="90">
        <v>8729.5499999999993</v>
      </c>
      <c r="W489" s="90">
        <v>2909.85</v>
      </c>
      <c r="X489" s="90">
        <v>2909.85</v>
      </c>
      <c r="Y489" s="91">
        <v>2909.85</v>
      </c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4"/>
      <c r="AP489" s="55"/>
      <c r="AQ489" s="56"/>
      <c r="AR489" s="57"/>
      <c r="AS489" s="57"/>
      <c r="AT489" s="57"/>
      <c r="AU489" s="57"/>
      <c r="AV489" s="57"/>
      <c r="AW489" s="57"/>
      <c r="AX489" s="57"/>
      <c r="AY489" s="57"/>
      <c r="AZ489" s="57"/>
      <c r="BA489" s="57"/>
      <c r="BB489" s="57"/>
      <c r="BC489" s="57"/>
      <c r="BD489" s="57"/>
      <c r="BE489" s="58"/>
      <c r="BF489" s="52"/>
      <c r="BG489" s="4"/>
    </row>
    <row r="490" spans="1:59" ht="16.5" customHeight="1" x14ac:dyDescent="0.2">
      <c r="A490" s="42" t="s">
        <v>85</v>
      </c>
      <c r="B490" s="109">
        <v>706</v>
      </c>
      <c r="C490" s="110">
        <v>1004</v>
      </c>
      <c r="D490" s="111" t="s">
        <v>157</v>
      </c>
      <c r="E490" s="112" t="s">
        <v>86</v>
      </c>
      <c r="F490" s="112"/>
      <c r="G490" s="86" t="s">
        <v>71</v>
      </c>
      <c r="H490" s="113">
        <v>10306</v>
      </c>
      <c r="I490" s="114">
        <v>3447.96</v>
      </c>
      <c r="J490" s="114">
        <v>740.36</v>
      </c>
      <c r="K490" s="114">
        <v>0</v>
      </c>
      <c r="L490" s="114">
        <v>334.92</v>
      </c>
      <c r="M490" s="114">
        <v>0</v>
      </c>
      <c r="N490" s="114">
        <v>0</v>
      </c>
      <c r="O490" s="114">
        <v>996.95</v>
      </c>
      <c r="P490" s="114">
        <v>349.93</v>
      </c>
      <c r="Q490" s="114">
        <v>286.49</v>
      </c>
      <c r="R490" s="114">
        <v>176.71</v>
      </c>
      <c r="S490" s="114">
        <v>441.35</v>
      </c>
      <c r="T490" s="114">
        <v>121.25</v>
      </c>
      <c r="U490" s="115">
        <v>0</v>
      </c>
      <c r="V490" s="90">
        <v>26188.71</v>
      </c>
      <c r="W490" s="90">
        <v>8729.57</v>
      </c>
      <c r="X490" s="90">
        <v>8729.57</v>
      </c>
      <c r="Y490" s="91">
        <v>8729.57</v>
      </c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4"/>
      <c r="AP490" s="55"/>
      <c r="AQ490" s="56"/>
      <c r="AR490" s="57"/>
      <c r="AS490" s="57"/>
      <c r="AT490" s="57"/>
      <c r="AU490" s="57"/>
      <c r="AV490" s="57"/>
      <c r="AW490" s="57"/>
      <c r="AX490" s="57"/>
      <c r="AY490" s="57"/>
      <c r="AZ490" s="57"/>
      <c r="BA490" s="57"/>
      <c r="BB490" s="57"/>
      <c r="BC490" s="57"/>
      <c r="BD490" s="57"/>
      <c r="BE490" s="58"/>
      <c r="BF490" s="52"/>
      <c r="BG490" s="4"/>
    </row>
    <row r="491" spans="1:59" ht="30" customHeight="1" x14ac:dyDescent="0.2">
      <c r="A491" s="42" t="s">
        <v>132</v>
      </c>
      <c r="B491" s="109">
        <v>706</v>
      </c>
      <c r="C491" s="110">
        <v>1004</v>
      </c>
      <c r="D491" s="111" t="s">
        <v>157</v>
      </c>
      <c r="E491" s="112" t="s">
        <v>133</v>
      </c>
      <c r="F491" s="112"/>
      <c r="G491" s="86" t="s">
        <v>71</v>
      </c>
      <c r="H491" s="113">
        <v>10306</v>
      </c>
      <c r="I491" s="114">
        <v>254998.01</v>
      </c>
      <c r="J491" s="114">
        <v>0</v>
      </c>
      <c r="K491" s="114">
        <v>0</v>
      </c>
      <c r="L491" s="114">
        <v>0</v>
      </c>
      <c r="M491" s="114">
        <v>0</v>
      </c>
      <c r="N491" s="114">
        <v>0</v>
      </c>
      <c r="O491" s="114">
        <v>0</v>
      </c>
      <c r="P491" s="114">
        <v>0</v>
      </c>
      <c r="Q491" s="114">
        <v>0</v>
      </c>
      <c r="R491" s="114">
        <v>0</v>
      </c>
      <c r="S491" s="114">
        <v>174149.75</v>
      </c>
      <c r="T491" s="114">
        <v>70610.3</v>
      </c>
      <c r="U491" s="115">
        <v>10237.959999999999</v>
      </c>
      <c r="V491" s="90">
        <v>8729.5499999999993</v>
      </c>
      <c r="W491" s="90">
        <v>2909.85</v>
      </c>
      <c r="X491" s="90">
        <v>2909.85</v>
      </c>
      <c r="Y491" s="91">
        <v>2909.85</v>
      </c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4"/>
      <c r="AP491" s="55"/>
      <c r="AQ491" s="56"/>
      <c r="AR491" s="57"/>
      <c r="AS491" s="57"/>
      <c r="AT491" s="57"/>
      <c r="AU491" s="57"/>
      <c r="AV491" s="57"/>
      <c r="AW491" s="57"/>
      <c r="AX491" s="57"/>
      <c r="AY491" s="57"/>
      <c r="AZ491" s="57"/>
      <c r="BA491" s="57"/>
      <c r="BB491" s="57"/>
      <c r="BC491" s="57"/>
      <c r="BD491" s="57"/>
      <c r="BE491" s="58"/>
      <c r="BF491" s="52"/>
      <c r="BG491" s="4"/>
    </row>
    <row r="492" spans="1:59" ht="30" customHeight="1" x14ac:dyDescent="0.2">
      <c r="A492" s="42" t="s">
        <v>132</v>
      </c>
      <c r="B492" s="109">
        <v>706</v>
      </c>
      <c r="C492" s="110">
        <v>1004</v>
      </c>
      <c r="D492" s="111" t="s">
        <v>157</v>
      </c>
      <c r="E492" s="112" t="s">
        <v>133</v>
      </c>
      <c r="F492" s="112"/>
      <c r="G492" s="86" t="s">
        <v>71</v>
      </c>
      <c r="H492" s="113">
        <v>10306</v>
      </c>
      <c r="I492" s="114">
        <v>539285.46</v>
      </c>
      <c r="J492" s="114">
        <v>4732.84</v>
      </c>
      <c r="K492" s="114">
        <v>37806.370000000003</v>
      </c>
      <c r="L492" s="114">
        <v>35231.4</v>
      </c>
      <c r="M492" s="114">
        <v>40045.300000000003</v>
      </c>
      <c r="N492" s="114">
        <v>51020.42</v>
      </c>
      <c r="O492" s="114">
        <v>42424.06</v>
      </c>
      <c r="P492" s="114">
        <v>44330.94</v>
      </c>
      <c r="Q492" s="114">
        <v>31314.44</v>
      </c>
      <c r="R492" s="114">
        <v>26848.02</v>
      </c>
      <c r="S492" s="114">
        <v>97188.34</v>
      </c>
      <c r="T492" s="114">
        <v>55410.46</v>
      </c>
      <c r="U492" s="115">
        <v>72932.87</v>
      </c>
      <c r="V492" s="90">
        <v>34918.29</v>
      </c>
      <c r="W492" s="90">
        <v>11639.43</v>
      </c>
      <c r="X492" s="90">
        <v>11639.43</v>
      </c>
      <c r="Y492" s="91">
        <v>11639.43</v>
      </c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4"/>
      <c r="AP492" s="55"/>
      <c r="AQ492" s="56"/>
      <c r="AR492" s="57"/>
      <c r="AS492" s="57"/>
      <c r="AT492" s="57"/>
      <c r="AU492" s="57"/>
      <c r="AV492" s="57"/>
      <c r="AW492" s="57"/>
      <c r="AX492" s="57"/>
      <c r="AY492" s="57"/>
      <c r="AZ492" s="57"/>
      <c r="BA492" s="57"/>
      <c r="BB492" s="57"/>
      <c r="BC492" s="57"/>
      <c r="BD492" s="57"/>
      <c r="BE492" s="58"/>
      <c r="BF492" s="52"/>
      <c r="BG492" s="4"/>
    </row>
    <row r="493" spans="1:59" ht="30" customHeight="1" x14ac:dyDescent="0.2">
      <c r="A493" s="42" t="s">
        <v>132</v>
      </c>
      <c r="B493" s="109">
        <v>706</v>
      </c>
      <c r="C493" s="110">
        <v>1004</v>
      </c>
      <c r="D493" s="111" t="s">
        <v>157</v>
      </c>
      <c r="E493" s="112" t="s">
        <v>133</v>
      </c>
      <c r="F493" s="112"/>
      <c r="G493" s="86" t="s">
        <v>71</v>
      </c>
      <c r="H493" s="113">
        <v>10306</v>
      </c>
      <c r="I493" s="114">
        <v>546260.22</v>
      </c>
      <c r="J493" s="114">
        <v>0</v>
      </c>
      <c r="K493" s="114">
        <v>37981.56</v>
      </c>
      <c r="L493" s="114">
        <v>32510.41</v>
      </c>
      <c r="M493" s="114">
        <v>36477.68</v>
      </c>
      <c r="N493" s="114">
        <v>42004.01</v>
      </c>
      <c r="O493" s="114">
        <v>36800.9</v>
      </c>
      <c r="P493" s="114">
        <v>36939.160000000003</v>
      </c>
      <c r="Q493" s="114">
        <v>33668.870000000003</v>
      </c>
      <c r="R493" s="114">
        <v>35240.1</v>
      </c>
      <c r="S493" s="114">
        <v>163630.60999999999</v>
      </c>
      <c r="T493" s="114">
        <v>45503.48</v>
      </c>
      <c r="U493" s="115">
        <v>45503.44</v>
      </c>
      <c r="V493" s="90">
        <v>8729.5499999999993</v>
      </c>
      <c r="W493" s="90">
        <v>2909.85</v>
      </c>
      <c r="X493" s="90">
        <v>2909.85</v>
      </c>
      <c r="Y493" s="91">
        <v>2909.85</v>
      </c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4"/>
      <c r="AP493" s="55"/>
      <c r="AQ493" s="56"/>
      <c r="AR493" s="57"/>
      <c r="AS493" s="57"/>
      <c r="AT493" s="57"/>
      <c r="AU493" s="57"/>
      <c r="AV493" s="57"/>
      <c r="AW493" s="57"/>
      <c r="AX493" s="57"/>
      <c r="AY493" s="57"/>
      <c r="AZ493" s="57"/>
      <c r="BA493" s="57"/>
      <c r="BB493" s="57"/>
      <c r="BC493" s="57"/>
      <c r="BD493" s="57"/>
      <c r="BE493" s="58"/>
      <c r="BF493" s="52"/>
      <c r="BG493" s="4"/>
    </row>
    <row r="494" spans="1:59" ht="30" customHeight="1" x14ac:dyDescent="0.2">
      <c r="A494" s="42" t="s">
        <v>132</v>
      </c>
      <c r="B494" s="109">
        <v>706</v>
      </c>
      <c r="C494" s="110">
        <v>1004</v>
      </c>
      <c r="D494" s="111" t="s">
        <v>157</v>
      </c>
      <c r="E494" s="112" t="s">
        <v>133</v>
      </c>
      <c r="F494" s="112"/>
      <c r="G494" s="86" t="s">
        <v>71</v>
      </c>
      <c r="H494" s="113">
        <v>10306</v>
      </c>
      <c r="I494" s="114">
        <v>512547.55</v>
      </c>
      <c r="J494" s="114">
        <v>37582.82</v>
      </c>
      <c r="K494" s="114">
        <v>35442.660000000003</v>
      </c>
      <c r="L494" s="114">
        <v>35380.400000000001</v>
      </c>
      <c r="M494" s="114">
        <v>34230.47</v>
      </c>
      <c r="N494" s="114">
        <v>36119.86</v>
      </c>
      <c r="O494" s="114">
        <v>40411.58</v>
      </c>
      <c r="P494" s="114">
        <v>42324.55</v>
      </c>
      <c r="Q494" s="114">
        <v>34632.519999999997</v>
      </c>
      <c r="R494" s="114">
        <v>29607.31</v>
      </c>
      <c r="S494" s="114">
        <v>101424.95</v>
      </c>
      <c r="T494" s="114">
        <v>42695.21</v>
      </c>
      <c r="U494" s="115">
        <v>42695.22</v>
      </c>
      <c r="V494" s="90">
        <v>17459.13</v>
      </c>
      <c r="W494" s="90">
        <v>5819.71</v>
      </c>
      <c r="X494" s="90">
        <v>5819.71</v>
      </c>
      <c r="Y494" s="91">
        <v>5819.71</v>
      </c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4"/>
      <c r="AP494" s="55"/>
      <c r="AQ494" s="56"/>
      <c r="AR494" s="57"/>
      <c r="AS494" s="57"/>
      <c r="AT494" s="57"/>
      <c r="AU494" s="57"/>
      <c r="AV494" s="57"/>
      <c r="AW494" s="57"/>
      <c r="AX494" s="57"/>
      <c r="AY494" s="57"/>
      <c r="AZ494" s="57"/>
      <c r="BA494" s="57"/>
      <c r="BB494" s="57"/>
      <c r="BC494" s="57"/>
      <c r="BD494" s="57"/>
      <c r="BE494" s="58"/>
      <c r="BF494" s="52"/>
      <c r="BG494" s="4"/>
    </row>
    <row r="495" spans="1:59" ht="30" customHeight="1" x14ac:dyDescent="0.2">
      <c r="A495" s="42" t="s">
        <v>132</v>
      </c>
      <c r="B495" s="109">
        <v>706</v>
      </c>
      <c r="C495" s="110">
        <v>1004</v>
      </c>
      <c r="D495" s="111" t="s">
        <v>157</v>
      </c>
      <c r="E495" s="112" t="s">
        <v>133</v>
      </c>
      <c r="F495" s="112"/>
      <c r="G495" s="86" t="s">
        <v>71</v>
      </c>
      <c r="H495" s="113">
        <v>10306</v>
      </c>
      <c r="I495" s="114">
        <v>280574.64</v>
      </c>
      <c r="J495" s="114">
        <v>236.67</v>
      </c>
      <c r="K495" s="114">
        <v>24012.48</v>
      </c>
      <c r="L495" s="114">
        <v>23067</v>
      </c>
      <c r="M495" s="114">
        <v>23760</v>
      </c>
      <c r="N495" s="114">
        <v>25865.74</v>
      </c>
      <c r="O495" s="114">
        <v>26986.67</v>
      </c>
      <c r="P495" s="114">
        <v>23545.8</v>
      </c>
      <c r="Q495" s="114">
        <v>19597.400000000001</v>
      </c>
      <c r="R495" s="114">
        <v>17944.580000000002</v>
      </c>
      <c r="S495" s="114">
        <v>34007.72</v>
      </c>
      <c r="T495" s="114">
        <v>23607.14</v>
      </c>
      <c r="U495" s="115">
        <v>37943.440000000002</v>
      </c>
      <c r="V495" s="90">
        <v>37647.919999999998</v>
      </c>
      <c r="W495" s="90">
        <v>15549.28</v>
      </c>
      <c r="X495" s="90">
        <v>15549.28</v>
      </c>
      <c r="Y495" s="91">
        <v>6549.36</v>
      </c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4"/>
      <c r="AP495" s="55"/>
      <c r="AQ495" s="56"/>
      <c r="AR495" s="57"/>
      <c r="AS495" s="57"/>
      <c r="AT495" s="57"/>
      <c r="AU495" s="57"/>
      <c r="AV495" s="57"/>
      <c r="AW495" s="57"/>
      <c r="AX495" s="57"/>
      <c r="AY495" s="57"/>
      <c r="AZ495" s="57"/>
      <c r="BA495" s="57"/>
      <c r="BB495" s="57"/>
      <c r="BC495" s="57"/>
      <c r="BD495" s="57"/>
      <c r="BE495" s="58"/>
      <c r="BF495" s="52"/>
      <c r="BG495" s="4"/>
    </row>
    <row r="496" spans="1:59" ht="30" customHeight="1" x14ac:dyDescent="0.2">
      <c r="A496" s="42" t="s">
        <v>132</v>
      </c>
      <c r="B496" s="109">
        <v>706</v>
      </c>
      <c r="C496" s="110">
        <v>1004</v>
      </c>
      <c r="D496" s="111" t="s">
        <v>157</v>
      </c>
      <c r="E496" s="112" t="s">
        <v>133</v>
      </c>
      <c r="F496" s="112"/>
      <c r="G496" s="86" t="s">
        <v>71</v>
      </c>
      <c r="H496" s="113">
        <v>10306</v>
      </c>
      <c r="I496" s="114">
        <v>204828.1</v>
      </c>
      <c r="J496" s="114">
        <v>16557.21</v>
      </c>
      <c r="K496" s="114">
        <v>23779</v>
      </c>
      <c r="L496" s="114">
        <v>20550.46</v>
      </c>
      <c r="M496" s="114">
        <v>26007.89</v>
      </c>
      <c r="N496" s="114">
        <v>19658.59</v>
      </c>
      <c r="O496" s="114">
        <v>24994.39</v>
      </c>
      <c r="P496" s="114">
        <v>21143.59</v>
      </c>
      <c r="Q496" s="114">
        <v>13972.74</v>
      </c>
      <c r="R496" s="114">
        <v>14085.86</v>
      </c>
      <c r="S496" s="114">
        <v>23127.94</v>
      </c>
      <c r="T496" s="114">
        <v>950.43</v>
      </c>
      <c r="U496" s="115">
        <v>0</v>
      </c>
      <c r="V496" s="90">
        <v>87416.46</v>
      </c>
      <c r="W496" s="90">
        <v>17944.82</v>
      </c>
      <c r="X496" s="90">
        <v>47083.64</v>
      </c>
      <c r="Y496" s="91">
        <v>22388</v>
      </c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4"/>
      <c r="AP496" s="55"/>
      <c r="AQ496" s="56"/>
      <c r="AR496" s="57"/>
      <c r="AS496" s="57"/>
      <c r="AT496" s="57"/>
      <c r="AU496" s="57"/>
      <c r="AV496" s="57"/>
      <c r="AW496" s="57"/>
      <c r="AX496" s="57"/>
      <c r="AY496" s="57"/>
      <c r="AZ496" s="57"/>
      <c r="BA496" s="57"/>
      <c r="BB496" s="57"/>
      <c r="BC496" s="57"/>
      <c r="BD496" s="57"/>
      <c r="BE496" s="58"/>
      <c r="BF496" s="52"/>
      <c r="BG496" s="4"/>
    </row>
    <row r="497" spans="1:59" ht="30" customHeight="1" x14ac:dyDescent="0.2">
      <c r="A497" s="42" t="s">
        <v>132</v>
      </c>
      <c r="B497" s="109">
        <v>706</v>
      </c>
      <c r="C497" s="110">
        <v>1004</v>
      </c>
      <c r="D497" s="111" t="s">
        <v>157</v>
      </c>
      <c r="E497" s="112" t="s">
        <v>133</v>
      </c>
      <c r="F497" s="112"/>
      <c r="G497" s="86" t="s">
        <v>71</v>
      </c>
      <c r="H497" s="113">
        <v>10306</v>
      </c>
      <c r="I497" s="114">
        <v>123606.95</v>
      </c>
      <c r="J497" s="114">
        <v>12157.64</v>
      </c>
      <c r="K497" s="114">
        <v>15847.74</v>
      </c>
      <c r="L497" s="114">
        <v>12040.15</v>
      </c>
      <c r="M497" s="114">
        <v>10009.23</v>
      </c>
      <c r="N497" s="114">
        <v>11591.91</v>
      </c>
      <c r="O497" s="114">
        <v>18676.95</v>
      </c>
      <c r="P497" s="114">
        <v>19005.29</v>
      </c>
      <c r="Q497" s="114">
        <v>11371.07</v>
      </c>
      <c r="R497" s="114">
        <v>9574.4</v>
      </c>
      <c r="S497" s="114">
        <v>3332.57</v>
      </c>
      <c r="T497" s="114">
        <v>0</v>
      </c>
      <c r="U497" s="115">
        <v>0</v>
      </c>
      <c r="V497" s="90">
        <v>822540.22</v>
      </c>
      <c r="W497" s="90">
        <v>396005.89</v>
      </c>
      <c r="X497" s="90">
        <v>384711.89</v>
      </c>
      <c r="Y497" s="91">
        <v>41822.44</v>
      </c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4"/>
      <c r="AP497" s="55"/>
      <c r="AQ497" s="56"/>
      <c r="AR497" s="57"/>
      <c r="AS497" s="57"/>
      <c r="AT497" s="57"/>
      <c r="AU497" s="57"/>
      <c r="AV497" s="57"/>
      <c r="AW497" s="57"/>
      <c r="AX497" s="57"/>
      <c r="AY497" s="57"/>
      <c r="AZ497" s="57"/>
      <c r="BA497" s="57"/>
      <c r="BB497" s="57"/>
      <c r="BC497" s="57"/>
      <c r="BD497" s="57"/>
      <c r="BE497" s="58"/>
      <c r="BF497" s="52"/>
      <c r="BG497" s="4"/>
    </row>
    <row r="498" spans="1:59" ht="30" customHeight="1" x14ac:dyDescent="0.2">
      <c r="A498" s="42" t="s">
        <v>132</v>
      </c>
      <c r="B498" s="109">
        <v>706</v>
      </c>
      <c r="C498" s="110">
        <v>1004</v>
      </c>
      <c r="D498" s="111" t="s">
        <v>157</v>
      </c>
      <c r="E498" s="112" t="s">
        <v>133</v>
      </c>
      <c r="F498" s="112"/>
      <c r="G498" s="86" t="s">
        <v>71</v>
      </c>
      <c r="H498" s="113">
        <v>10306</v>
      </c>
      <c r="I498" s="114">
        <v>81114</v>
      </c>
      <c r="J498" s="114">
        <v>2985.73</v>
      </c>
      <c r="K498" s="114">
        <v>5196.1899999999996</v>
      </c>
      <c r="L498" s="114">
        <v>2704.04</v>
      </c>
      <c r="M498" s="114">
        <v>4944.28</v>
      </c>
      <c r="N498" s="114">
        <v>1718.11</v>
      </c>
      <c r="O498" s="114">
        <v>8326.36</v>
      </c>
      <c r="P498" s="114">
        <v>4888.26</v>
      </c>
      <c r="Q498" s="114">
        <v>4849.6899999999996</v>
      </c>
      <c r="R498" s="114">
        <v>2441.42</v>
      </c>
      <c r="S498" s="114">
        <v>29546.36</v>
      </c>
      <c r="T498" s="114">
        <v>6756.8</v>
      </c>
      <c r="U498" s="115">
        <v>6756.76</v>
      </c>
      <c r="V498" s="90">
        <v>226529.24</v>
      </c>
      <c r="W498" s="90">
        <v>127049.29</v>
      </c>
      <c r="X498" s="90">
        <v>98337.59</v>
      </c>
      <c r="Y498" s="91">
        <v>1142.3599999999999</v>
      </c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4"/>
      <c r="AP498" s="55"/>
      <c r="AQ498" s="56"/>
      <c r="AR498" s="57"/>
      <c r="AS498" s="57"/>
      <c r="AT498" s="57"/>
      <c r="AU498" s="57"/>
      <c r="AV498" s="57"/>
      <c r="AW498" s="57"/>
      <c r="AX498" s="57"/>
      <c r="AY498" s="57"/>
      <c r="AZ498" s="57"/>
      <c r="BA498" s="57"/>
      <c r="BB498" s="57"/>
      <c r="BC498" s="57"/>
      <c r="BD498" s="57"/>
      <c r="BE498" s="58"/>
      <c r="BF498" s="52"/>
      <c r="BG498" s="4"/>
    </row>
    <row r="499" spans="1:59" ht="30" customHeight="1" x14ac:dyDescent="0.2">
      <c r="A499" s="42" t="s">
        <v>132</v>
      </c>
      <c r="B499" s="109">
        <v>706</v>
      </c>
      <c r="C499" s="110">
        <v>1004</v>
      </c>
      <c r="D499" s="111" t="s">
        <v>157</v>
      </c>
      <c r="E499" s="112" t="s">
        <v>133</v>
      </c>
      <c r="F499" s="112"/>
      <c r="G499" s="86" t="s">
        <v>71</v>
      </c>
      <c r="H499" s="113">
        <v>10306</v>
      </c>
      <c r="I499" s="114">
        <v>122374.82</v>
      </c>
      <c r="J499" s="114">
        <v>8370.49</v>
      </c>
      <c r="K499" s="114">
        <v>11103.54</v>
      </c>
      <c r="L499" s="114">
        <v>11495</v>
      </c>
      <c r="M499" s="114">
        <v>9323.82</v>
      </c>
      <c r="N499" s="114">
        <v>12454.06</v>
      </c>
      <c r="O499" s="114">
        <v>11605</v>
      </c>
      <c r="P499" s="114">
        <v>6050</v>
      </c>
      <c r="Q499" s="114">
        <v>4653.4799999999996</v>
      </c>
      <c r="R499" s="114">
        <v>5991.71</v>
      </c>
      <c r="S499" s="114">
        <v>24080.09</v>
      </c>
      <c r="T499" s="114">
        <v>10193.82</v>
      </c>
      <c r="U499" s="115">
        <v>7053.81</v>
      </c>
      <c r="V499" s="90">
        <v>454690.04</v>
      </c>
      <c r="W499" s="90">
        <v>151563.32999999999</v>
      </c>
      <c r="X499" s="90">
        <v>151563.32999999999</v>
      </c>
      <c r="Y499" s="91">
        <v>151563.38</v>
      </c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4"/>
      <c r="AP499" s="55"/>
      <c r="AQ499" s="56"/>
      <c r="AR499" s="57"/>
      <c r="AS499" s="57"/>
      <c r="AT499" s="57"/>
      <c r="AU499" s="57"/>
      <c r="AV499" s="57"/>
      <c r="AW499" s="57"/>
      <c r="AX499" s="57"/>
      <c r="AY499" s="57"/>
      <c r="AZ499" s="57"/>
      <c r="BA499" s="57"/>
      <c r="BB499" s="57"/>
      <c r="BC499" s="57"/>
      <c r="BD499" s="57"/>
      <c r="BE499" s="58"/>
      <c r="BF499" s="52"/>
      <c r="BG499" s="4"/>
    </row>
    <row r="500" spans="1:59" ht="30" customHeight="1" x14ac:dyDescent="0.2">
      <c r="A500" s="42" t="s">
        <v>132</v>
      </c>
      <c r="B500" s="109">
        <v>706</v>
      </c>
      <c r="C500" s="110">
        <v>1004</v>
      </c>
      <c r="D500" s="111" t="s">
        <v>157</v>
      </c>
      <c r="E500" s="112" t="s">
        <v>133</v>
      </c>
      <c r="F500" s="112"/>
      <c r="G500" s="86" t="s">
        <v>71</v>
      </c>
      <c r="H500" s="113">
        <v>10306</v>
      </c>
      <c r="I500" s="114">
        <v>167159.78</v>
      </c>
      <c r="J500" s="114">
        <v>9313.34</v>
      </c>
      <c r="K500" s="114">
        <v>6494.63</v>
      </c>
      <c r="L500" s="114">
        <v>6216.61</v>
      </c>
      <c r="M500" s="114">
        <v>7418.61</v>
      </c>
      <c r="N500" s="114">
        <v>12756.07</v>
      </c>
      <c r="O500" s="114">
        <v>8438.59</v>
      </c>
      <c r="P500" s="114">
        <v>14562.09</v>
      </c>
      <c r="Q500" s="114">
        <v>6010</v>
      </c>
      <c r="R500" s="114">
        <v>5143.57</v>
      </c>
      <c r="S500" s="114">
        <v>62957.45</v>
      </c>
      <c r="T500" s="114">
        <v>13924.41</v>
      </c>
      <c r="U500" s="115">
        <v>13924.41</v>
      </c>
      <c r="V500" s="90">
        <v>284766.13</v>
      </c>
      <c r="W500" s="90">
        <v>284766.13</v>
      </c>
      <c r="X500" s="90">
        <v>0</v>
      </c>
      <c r="Y500" s="91">
        <v>0</v>
      </c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4"/>
      <c r="AP500" s="55"/>
      <c r="AQ500" s="56"/>
      <c r="AR500" s="57"/>
      <c r="AS500" s="57"/>
      <c r="AT500" s="57"/>
      <c r="AU500" s="57"/>
      <c r="AV500" s="57"/>
      <c r="AW500" s="57"/>
      <c r="AX500" s="57"/>
      <c r="AY500" s="57"/>
      <c r="AZ500" s="57"/>
      <c r="BA500" s="57"/>
      <c r="BB500" s="57"/>
      <c r="BC500" s="57"/>
      <c r="BD500" s="57"/>
      <c r="BE500" s="58"/>
      <c r="BF500" s="52"/>
      <c r="BG500" s="4"/>
    </row>
    <row r="501" spans="1:59" ht="30" customHeight="1" x14ac:dyDescent="0.2">
      <c r="A501" s="42" t="s">
        <v>132</v>
      </c>
      <c r="B501" s="109">
        <v>706</v>
      </c>
      <c r="C501" s="110">
        <v>1004</v>
      </c>
      <c r="D501" s="111" t="s">
        <v>157</v>
      </c>
      <c r="E501" s="112" t="s">
        <v>133</v>
      </c>
      <c r="F501" s="112"/>
      <c r="G501" s="86" t="s">
        <v>71</v>
      </c>
      <c r="H501" s="113">
        <v>10306</v>
      </c>
      <c r="I501" s="114">
        <v>156580.03</v>
      </c>
      <c r="J501" s="114">
        <v>13846.65</v>
      </c>
      <c r="K501" s="114">
        <v>15091.4</v>
      </c>
      <c r="L501" s="114">
        <v>12334.49</v>
      </c>
      <c r="M501" s="114">
        <v>15218.18</v>
      </c>
      <c r="N501" s="114">
        <v>12283.34</v>
      </c>
      <c r="O501" s="114">
        <v>19439.759999999998</v>
      </c>
      <c r="P501" s="114">
        <v>14233.02</v>
      </c>
      <c r="Q501" s="114">
        <v>12374.63</v>
      </c>
      <c r="R501" s="114">
        <v>9797.98</v>
      </c>
      <c r="S501" s="114">
        <v>16956.75</v>
      </c>
      <c r="T501" s="114">
        <v>13043.12</v>
      </c>
      <c r="U501" s="115">
        <v>1960.71</v>
      </c>
      <c r="V501" s="90">
        <v>886176.66</v>
      </c>
      <c r="W501" s="90">
        <v>295392.21000000002</v>
      </c>
      <c r="X501" s="90">
        <v>295392.21000000002</v>
      </c>
      <c r="Y501" s="91">
        <v>295392.24</v>
      </c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4"/>
      <c r="AP501" s="55"/>
      <c r="AQ501" s="56"/>
      <c r="AR501" s="57"/>
      <c r="AS501" s="57"/>
      <c r="AT501" s="57"/>
      <c r="AU501" s="57"/>
      <c r="AV501" s="57"/>
      <c r="AW501" s="57"/>
      <c r="AX501" s="57"/>
      <c r="AY501" s="57"/>
      <c r="AZ501" s="57"/>
      <c r="BA501" s="57"/>
      <c r="BB501" s="57"/>
      <c r="BC501" s="57"/>
      <c r="BD501" s="57"/>
      <c r="BE501" s="58"/>
      <c r="BF501" s="52"/>
      <c r="BG501" s="4"/>
    </row>
    <row r="502" spans="1:59" ht="30" customHeight="1" x14ac:dyDescent="0.2">
      <c r="A502" s="42" t="s">
        <v>132</v>
      </c>
      <c r="B502" s="109">
        <v>706</v>
      </c>
      <c r="C502" s="110">
        <v>1004</v>
      </c>
      <c r="D502" s="111" t="s">
        <v>157</v>
      </c>
      <c r="E502" s="112" t="s">
        <v>133</v>
      </c>
      <c r="F502" s="112"/>
      <c r="G502" s="86" t="s">
        <v>71</v>
      </c>
      <c r="H502" s="113">
        <v>10306</v>
      </c>
      <c r="I502" s="114">
        <v>214224.38</v>
      </c>
      <c r="J502" s="114">
        <v>334.78</v>
      </c>
      <c r="K502" s="114">
        <v>13373.4</v>
      </c>
      <c r="L502" s="114">
        <v>18533.88</v>
      </c>
      <c r="M502" s="114">
        <v>20490.060000000001</v>
      </c>
      <c r="N502" s="114">
        <v>25671.91</v>
      </c>
      <c r="O502" s="114">
        <v>26992.78</v>
      </c>
      <c r="P502" s="114">
        <v>19921.59</v>
      </c>
      <c r="Q502" s="114">
        <v>23159.119999999999</v>
      </c>
      <c r="R502" s="114">
        <v>19103.419999999998</v>
      </c>
      <c r="S502" s="114">
        <v>17844.89</v>
      </c>
      <c r="T502" s="114">
        <v>17844.89</v>
      </c>
      <c r="U502" s="115">
        <v>10953.66</v>
      </c>
      <c r="V502" s="90">
        <v>11808.75</v>
      </c>
      <c r="W502" s="90">
        <v>11808.75</v>
      </c>
      <c r="X502" s="90">
        <v>0</v>
      </c>
      <c r="Y502" s="91">
        <v>0</v>
      </c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4"/>
      <c r="AP502" s="55"/>
      <c r="AQ502" s="56"/>
      <c r="AR502" s="57"/>
      <c r="AS502" s="57"/>
      <c r="AT502" s="57"/>
      <c r="AU502" s="57"/>
      <c r="AV502" s="57"/>
      <c r="AW502" s="57"/>
      <c r="AX502" s="57"/>
      <c r="AY502" s="57"/>
      <c r="AZ502" s="57"/>
      <c r="BA502" s="57"/>
      <c r="BB502" s="57"/>
      <c r="BC502" s="57"/>
      <c r="BD502" s="57"/>
      <c r="BE502" s="58"/>
      <c r="BF502" s="52"/>
      <c r="BG502" s="4"/>
    </row>
    <row r="503" spans="1:59" ht="30" customHeight="1" x14ac:dyDescent="0.2">
      <c r="A503" s="42" t="s">
        <v>132</v>
      </c>
      <c r="B503" s="109">
        <v>706</v>
      </c>
      <c r="C503" s="110">
        <v>1004</v>
      </c>
      <c r="D503" s="111" t="s">
        <v>157</v>
      </c>
      <c r="E503" s="112" t="s">
        <v>133</v>
      </c>
      <c r="F503" s="112"/>
      <c r="G503" s="86" t="s">
        <v>71</v>
      </c>
      <c r="H503" s="113">
        <v>10306</v>
      </c>
      <c r="I503" s="114">
        <v>244351.8</v>
      </c>
      <c r="J503" s="114">
        <v>18590.04</v>
      </c>
      <c r="K503" s="114">
        <v>19915.25</v>
      </c>
      <c r="L503" s="114">
        <v>16692.5</v>
      </c>
      <c r="M503" s="114">
        <v>15630.6</v>
      </c>
      <c r="N503" s="114">
        <v>19784.3</v>
      </c>
      <c r="O503" s="114">
        <v>17606.13</v>
      </c>
      <c r="P503" s="114">
        <v>12446.7</v>
      </c>
      <c r="Q503" s="114">
        <v>12358.73</v>
      </c>
      <c r="R503" s="114">
        <v>12484.04</v>
      </c>
      <c r="S503" s="114">
        <v>58134.46</v>
      </c>
      <c r="T503" s="114">
        <v>20354.5</v>
      </c>
      <c r="U503" s="115">
        <v>20354.55</v>
      </c>
      <c r="V503" s="90">
        <v>2714.75</v>
      </c>
      <c r="W503" s="90">
        <v>2714.75</v>
      </c>
      <c r="X503" s="90">
        <v>0</v>
      </c>
      <c r="Y503" s="91">
        <v>0</v>
      </c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4"/>
      <c r="AP503" s="55"/>
      <c r="AQ503" s="56"/>
      <c r="AR503" s="57"/>
      <c r="AS503" s="57"/>
      <c r="AT503" s="57"/>
      <c r="AU503" s="57"/>
      <c r="AV503" s="57"/>
      <c r="AW503" s="57"/>
      <c r="AX503" s="57"/>
      <c r="AY503" s="57"/>
      <c r="AZ503" s="57"/>
      <c r="BA503" s="57"/>
      <c r="BB503" s="57"/>
      <c r="BC503" s="57"/>
      <c r="BD503" s="57"/>
      <c r="BE503" s="58"/>
      <c r="BF503" s="52"/>
      <c r="BG503" s="4"/>
    </row>
    <row r="504" spans="1:59" ht="30" customHeight="1" x14ac:dyDescent="0.2">
      <c r="A504" s="42" t="s">
        <v>132</v>
      </c>
      <c r="B504" s="109">
        <v>706</v>
      </c>
      <c r="C504" s="110">
        <v>1004</v>
      </c>
      <c r="D504" s="111" t="s">
        <v>157</v>
      </c>
      <c r="E504" s="112" t="s">
        <v>133</v>
      </c>
      <c r="F504" s="112"/>
      <c r="G504" s="86" t="s">
        <v>71</v>
      </c>
      <c r="H504" s="113">
        <v>10306</v>
      </c>
      <c r="I504" s="114">
        <v>100818.43</v>
      </c>
      <c r="J504" s="114">
        <v>0</v>
      </c>
      <c r="K504" s="114">
        <v>9560.4500000000007</v>
      </c>
      <c r="L504" s="114">
        <v>5974.57</v>
      </c>
      <c r="M504" s="114">
        <v>8885.59</v>
      </c>
      <c r="N504" s="114">
        <v>9957.34</v>
      </c>
      <c r="O504" s="114">
        <v>7174.47</v>
      </c>
      <c r="P504" s="114">
        <v>11208.9</v>
      </c>
      <c r="Q504" s="114">
        <v>9079.4500000000007</v>
      </c>
      <c r="R504" s="114">
        <v>10838.8</v>
      </c>
      <c r="S504" s="114">
        <v>11342.55</v>
      </c>
      <c r="T504" s="114">
        <v>8398.18</v>
      </c>
      <c r="U504" s="115">
        <v>8398.1299999999992</v>
      </c>
      <c r="V504" s="90">
        <v>251125.12</v>
      </c>
      <c r="W504" s="90">
        <v>83708.3</v>
      </c>
      <c r="X504" s="90">
        <v>83708.3</v>
      </c>
      <c r="Y504" s="91">
        <v>83708.52</v>
      </c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4"/>
      <c r="AP504" s="55"/>
      <c r="AQ504" s="56"/>
      <c r="AR504" s="57"/>
      <c r="AS504" s="57"/>
      <c r="AT504" s="57"/>
      <c r="AU504" s="57"/>
      <c r="AV504" s="57"/>
      <c r="AW504" s="57"/>
      <c r="AX504" s="57"/>
      <c r="AY504" s="57"/>
      <c r="AZ504" s="57"/>
      <c r="BA504" s="57"/>
      <c r="BB504" s="57"/>
      <c r="BC504" s="57"/>
      <c r="BD504" s="57"/>
      <c r="BE504" s="58"/>
      <c r="BF504" s="52"/>
      <c r="BG504" s="4"/>
    </row>
    <row r="505" spans="1:59" ht="30" customHeight="1" x14ac:dyDescent="0.2">
      <c r="A505" s="42" t="s">
        <v>132</v>
      </c>
      <c r="B505" s="109">
        <v>706</v>
      </c>
      <c r="C505" s="110">
        <v>1004</v>
      </c>
      <c r="D505" s="111" t="s">
        <v>157</v>
      </c>
      <c r="E505" s="112" t="s">
        <v>133</v>
      </c>
      <c r="F505" s="112"/>
      <c r="G505" s="86" t="s">
        <v>71</v>
      </c>
      <c r="H505" s="113">
        <v>10306</v>
      </c>
      <c r="I505" s="114">
        <v>197839.49</v>
      </c>
      <c r="J505" s="114">
        <v>573.80999999999995</v>
      </c>
      <c r="K505" s="114">
        <v>13360.7</v>
      </c>
      <c r="L505" s="114">
        <v>11372.26</v>
      </c>
      <c r="M505" s="114">
        <v>15246.84</v>
      </c>
      <c r="N505" s="114">
        <v>18934.400000000001</v>
      </c>
      <c r="O505" s="114">
        <v>16267.22</v>
      </c>
      <c r="P505" s="114">
        <v>2723.64</v>
      </c>
      <c r="Q505" s="114">
        <v>4333.0600000000004</v>
      </c>
      <c r="R505" s="114">
        <v>11525.75</v>
      </c>
      <c r="S505" s="114">
        <v>70541.759999999995</v>
      </c>
      <c r="T505" s="114">
        <v>16480.03</v>
      </c>
      <c r="U505" s="115">
        <v>16480.02</v>
      </c>
      <c r="V505" s="90">
        <v>3033822.81</v>
      </c>
      <c r="W505" s="90">
        <v>1027886.58</v>
      </c>
      <c r="X505" s="90">
        <v>1014181.42</v>
      </c>
      <c r="Y505" s="91">
        <v>991754.81</v>
      </c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4"/>
      <c r="AP505" s="55"/>
      <c r="AQ505" s="56"/>
      <c r="AR505" s="57"/>
      <c r="AS505" s="57"/>
      <c r="AT505" s="57"/>
      <c r="AU505" s="57"/>
      <c r="AV505" s="57"/>
      <c r="AW505" s="57"/>
      <c r="AX505" s="57"/>
      <c r="AY505" s="57"/>
      <c r="AZ505" s="57"/>
      <c r="BA505" s="57"/>
      <c r="BB505" s="57"/>
      <c r="BC505" s="57"/>
      <c r="BD505" s="57"/>
      <c r="BE505" s="58"/>
      <c r="BF505" s="52"/>
      <c r="BG505" s="4"/>
    </row>
    <row r="506" spans="1:59" ht="30" customHeight="1" x14ac:dyDescent="0.2">
      <c r="A506" s="42" t="s">
        <v>132</v>
      </c>
      <c r="B506" s="109">
        <v>706</v>
      </c>
      <c r="C506" s="110">
        <v>1004</v>
      </c>
      <c r="D506" s="111" t="s">
        <v>157</v>
      </c>
      <c r="E506" s="112" t="s">
        <v>133</v>
      </c>
      <c r="F506" s="112"/>
      <c r="G506" s="86" t="s">
        <v>71</v>
      </c>
      <c r="H506" s="113">
        <v>10306</v>
      </c>
      <c r="I506" s="114">
        <v>162914.4</v>
      </c>
      <c r="J506" s="114">
        <v>16808.96</v>
      </c>
      <c r="K506" s="114">
        <v>23001.26</v>
      </c>
      <c r="L506" s="114">
        <v>15663</v>
      </c>
      <c r="M506" s="114">
        <v>17825.27</v>
      </c>
      <c r="N506" s="114">
        <v>18029.59</v>
      </c>
      <c r="O506" s="114">
        <v>23764.53</v>
      </c>
      <c r="P506" s="114">
        <v>15677.58</v>
      </c>
      <c r="Q506" s="114">
        <v>15583.6</v>
      </c>
      <c r="R506" s="114">
        <v>14967.36</v>
      </c>
      <c r="S506" s="114">
        <v>1593.25</v>
      </c>
      <c r="T506" s="114">
        <v>0</v>
      </c>
      <c r="U506" s="115">
        <v>0</v>
      </c>
      <c r="V506" s="90">
        <v>11400</v>
      </c>
      <c r="W506" s="90">
        <v>3800</v>
      </c>
      <c r="X506" s="90">
        <v>3800</v>
      </c>
      <c r="Y506" s="91">
        <v>3800</v>
      </c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4"/>
      <c r="AP506" s="55"/>
      <c r="AQ506" s="56"/>
      <c r="AR506" s="57"/>
      <c r="AS506" s="57"/>
      <c r="AT506" s="57"/>
      <c r="AU506" s="57"/>
      <c r="AV506" s="57"/>
      <c r="AW506" s="57"/>
      <c r="AX506" s="57"/>
      <c r="AY506" s="57"/>
      <c r="AZ506" s="57"/>
      <c r="BA506" s="57"/>
      <c r="BB506" s="57"/>
      <c r="BC506" s="57"/>
      <c r="BD506" s="57"/>
      <c r="BE506" s="58"/>
      <c r="BF506" s="52"/>
      <c r="BG506" s="4"/>
    </row>
    <row r="507" spans="1:59" ht="30" customHeight="1" x14ac:dyDescent="0.2">
      <c r="A507" s="42" t="s">
        <v>132</v>
      </c>
      <c r="B507" s="109">
        <v>706</v>
      </c>
      <c r="C507" s="110">
        <v>1004</v>
      </c>
      <c r="D507" s="111" t="s">
        <v>157</v>
      </c>
      <c r="E507" s="112" t="s">
        <v>133</v>
      </c>
      <c r="F507" s="112"/>
      <c r="G507" s="86" t="s">
        <v>71</v>
      </c>
      <c r="H507" s="113">
        <v>10306</v>
      </c>
      <c r="I507" s="114">
        <v>114226.2</v>
      </c>
      <c r="J507" s="114">
        <v>12560.97</v>
      </c>
      <c r="K507" s="114">
        <v>19475.099999999999</v>
      </c>
      <c r="L507" s="114">
        <v>10155.27</v>
      </c>
      <c r="M507" s="114">
        <v>15707.71</v>
      </c>
      <c r="N507" s="114">
        <v>5782.86</v>
      </c>
      <c r="O507" s="114">
        <v>17741.490000000002</v>
      </c>
      <c r="P507" s="114">
        <v>9465.3700000000008</v>
      </c>
      <c r="Q507" s="114">
        <v>1190.3599999999999</v>
      </c>
      <c r="R507" s="114">
        <v>11313.96</v>
      </c>
      <c r="S507" s="114">
        <v>10833.11</v>
      </c>
      <c r="T507" s="114">
        <v>0</v>
      </c>
      <c r="U507" s="115">
        <v>0</v>
      </c>
      <c r="V507" s="90">
        <v>160000</v>
      </c>
      <c r="W507" s="90">
        <v>20000</v>
      </c>
      <c r="X507" s="90">
        <v>70000</v>
      </c>
      <c r="Y507" s="91">
        <v>70000</v>
      </c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4"/>
      <c r="AP507" s="55"/>
      <c r="AQ507" s="56"/>
      <c r="AR507" s="57"/>
      <c r="AS507" s="57"/>
      <c r="AT507" s="57"/>
      <c r="AU507" s="57"/>
      <c r="AV507" s="57"/>
      <c r="AW507" s="57"/>
      <c r="AX507" s="57"/>
      <c r="AY507" s="57"/>
      <c r="AZ507" s="57"/>
      <c r="BA507" s="57"/>
      <c r="BB507" s="57"/>
      <c r="BC507" s="57"/>
      <c r="BD507" s="57"/>
      <c r="BE507" s="58"/>
      <c r="BF507" s="52"/>
      <c r="BG507" s="4"/>
    </row>
    <row r="508" spans="1:59" ht="30" customHeight="1" x14ac:dyDescent="0.2">
      <c r="A508" s="42" t="s">
        <v>132</v>
      </c>
      <c r="B508" s="109">
        <v>706</v>
      </c>
      <c r="C508" s="110">
        <v>1004</v>
      </c>
      <c r="D508" s="111" t="s">
        <v>157</v>
      </c>
      <c r="E508" s="112" t="s">
        <v>133</v>
      </c>
      <c r="F508" s="112"/>
      <c r="G508" s="86" t="s">
        <v>71</v>
      </c>
      <c r="H508" s="113">
        <v>10306</v>
      </c>
      <c r="I508" s="114">
        <v>229863.74</v>
      </c>
      <c r="J508" s="114">
        <v>0</v>
      </c>
      <c r="K508" s="114">
        <v>22327.93</v>
      </c>
      <c r="L508" s="114">
        <v>22249.439999999999</v>
      </c>
      <c r="M508" s="114">
        <v>19433.91</v>
      </c>
      <c r="N508" s="114">
        <v>24780.06</v>
      </c>
      <c r="O508" s="114">
        <v>23328.76</v>
      </c>
      <c r="P508" s="114">
        <v>19099.5</v>
      </c>
      <c r="Q508" s="114">
        <v>11780.57</v>
      </c>
      <c r="R508" s="114">
        <v>8881.58</v>
      </c>
      <c r="S508" s="114">
        <v>39686.699999999997</v>
      </c>
      <c r="T508" s="114">
        <v>19147.650000000001</v>
      </c>
      <c r="U508" s="115">
        <v>19147.64</v>
      </c>
      <c r="V508" s="90">
        <v>300067.03999999998</v>
      </c>
      <c r="W508" s="90">
        <v>100021.66</v>
      </c>
      <c r="X508" s="90">
        <v>100021.66</v>
      </c>
      <c r="Y508" s="91">
        <v>100023.72</v>
      </c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4"/>
      <c r="AP508" s="55"/>
      <c r="AQ508" s="56"/>
      <c r="AR508" s="57"/>
      <c r="AS508" s="57"/>
      <c r="AT508" s="57"/>
      <c r="AU508" s="57"/>
      <c r="AV508" s="57"/>
      <c r="AW508" s="57"/>
      <c r="AX508" s="57"/>
      <c r="AY508" s="57"/>
      <c r="AZ508" s="57"/>
      <c r="BA508" s="57"/>
      <c r="BB508" s="57"/>
      <c r="BC508" s="57"/>
      <c r="BD508" s="57"/>
      <c r="BE508" s="58"/>
      <c r="BF508" s="52"/>
      <c r="BG508" s="4"/>
    </row>
    <row r="509" spans="1:59" ht="30" customHeight="1" x14ac:dyDescent="0.2">
      <c r="A509" s="42" t="s">
        <v>132</v>
      </c>
      <c r="B509" s="109">
        <v>706</v>
      </c>
      <c r="C509" s="110">
        <v>1004</v>
      </c>
      <c r="D509" s="111" t="s">
        <v>339</v>
      </c>
      <c r="E509" s="112" t="s">
        <v>133</v>
      </c>
      <c r="F509" s="112"/>
      <c r="G509" s="86"/>
      <c r="H509" s="113">
        <v>10101</v>
      </c>
      <c r="I509" s="114">
        <v>209509.76000000001</v>
      </c>
      <c r="J509" s="114">
        <v>0</v>
      </c>
      <c r="K509" s="114">
        <v>18118.939999999999</v>
      </c>
      <c r="L509" s="114">
        <v>20555.099999999999</v>
      </c>
      <c r="M509" s="114">
        <v>16900.86</v>
      </c>
      <c r="N509" s="114">
        <v>22534.48</v>
      </c>
      <c r="O509" s="114">
        <v>14769.22</v>
      </c>
      <c r="P509" s="114">
        <v>0</v>
      </c>
      <c r="Q509" s="114">
        <v>0</v>
      </c>
      <c r="R509" s="114">
        <v>0</v>
      </c>
      <c r="S509" s="114">
        <v>70073.440000000002</v>
      </c>
      <c r="T509" s="114">
        <v>23278.86</v>
      </c>
      <c r="U509" s="115">
        <v>23278.86</v>
      </c>
      <c r="V509" s="90">
        <v>7784375.1299999999</v>
      </c>
      <c r="W509" s="90">
        <v>2699780.43</v>
      </c>
      <c r="X509" s="90">
        <v>2692297.33</v>
      </c>
      <c r="Y509" s="91">
        <v>2392297.37</v>
      </c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4"/>
      <c r="AP509" s="55"/>
      <c r="AQ509" s="56"/>
      <c r="AR509" s="57"/>
      <c r="AS509" s="57"/>
      <c r="AT509" s="57"/>
      <c r="AU509" s="57"/>
      <c r="AV509" s="57"/>
      <c r="AW509" s="57"/>
      <c r="AX509" s="57"/>
      <c r="AY509" s="57"/>
      <c r="AZ509" s="57"/>
      <c r="BA509" s="57"/>
      <c r="BB509" s="57"/>
      <c r="BC509" s="57"/>
      <c r="BD509" s="57"/>
      <c r="BE509" s="58"/>
      <c r="BF509" s="52"/>
      <c r="BG509" s="4"/>
    </row>
    <row r="510" spans="1:59" ht="30" customHeight="1" x14ac:dyDescent="0.2">
      <c r="A510" s="42" t="s">
        <v>132</v>
      </c>
      <c r="B510" s="109">
        <v>706</v>
      </c>
      <c r="C510" s="110">
        <v>1004</v>
      </c>
      <c r="D510" s="111" t="s">
        <v>339</v>
      </c>
      <c r="E510" s="112" t="s">
        <v>133</v>
      </c>
      <c r="F510" s="112"/>
      <c r="G510" s="86"/>
      <c r="H510" s="113">
        <v>10101</v>
      </c>
      <c r="I510" s="114">
        <v>78566.16</v>
      </c>
      <c r="J510" s="114">
        <v>0</v>
      </c>
      <c r="K510" s="114">
        <v>6242.66</v>
      </c>
      <c r="L510" s="114">
        <v>6851.7</v>
      </c>
      <c r="M510" s="114">
        <v>5785.88</v>
      </c>
      <c r="N510" s="114">
        <v>7613</v>
      </c>
      <c r="O510" s="114">
        <v>0</v>
      </c>
      <c r="P510" s="114">
        <v>0</v>
      </c>
      <c r="Q510" s="114">
        <v>0</v>
      </c>
      <c r="R510" s="114">
        <v>0</v>
      </c>
      <c r="S510" s="114">
        <v>34613.78</v>
      </c>
      <c r="T510" s="114">
        <v>8729.57</v>
      </c>
      <c r="U510" s="115">
        <v>8729.57</v>
      </c>
      <c r="V510" s="90">
        <v>120934.97</v>
      </c>
      <c r="W510" s="90">
        <v>40311.67</v>
      </c>
      <c r="X510" s="90">
        <v>40311.67</v>
      </c>
      <c r="Y510" s="91">
        <v>40311.629999999997</v>
      </c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4"/>
      <c r="AP510" s="55"/>
      <c r="AQ510" s="56"/>
      <c r="AR510" s="57"/>
      <c r="AS510" s="57"/>
      <c r="AT510" s="57"/>
      <c r="AU510" s="57"/>
      <c r="AV510" s="57"/>
      <c r="AW510" s="57"/>
      <c r="AX510" s="57"/>
      <c r="AY510" s="57"/>
      <c r="AZ510" s="57"/>
      <c r="BA510" s="57"/>
      <c r="BB510" s="57"/>
      <c r="BC510" s="57"/>
      <c r="BD510" s="57"/>
      <c r="BE510" s="58"/>
      <c r="BF510" s="52"/>
      <c r="BG510" s="4"/>
    </row>
    <row r="511" spans="1:59" ht="30" customHeight="1" x14ac:dyDescent="0.2">
      <c r="A511" s="42" t="s">
        <v>132</v>
      </c>
      <c r="B511" s="109">
        <v>706</v>
      </c>
      <c r="C511" s="110">
        <v>1004</v>
      </c>
      <c r="D511" s="111" t="s">
        <v>339</v>
      </c>
      <c r="E511" s="112" t="s">
        <v>133</v>
      </c>
      <c r="F511" s="112"/>
      <c r="G511" s="86"/>
      <c r="H511" s="113">
        <v>10101</v>
      </c>
      <c r="I511" s="114">
        <v>26188.720000000001</v>
      </c>
      <c r="J511" s="114">
        <v>0</v>
      </c>
      <c r="K511" s="114">
        <v>2588.42</v>
      </c>
      <c r="L511" s="114">
        <v>2892.94</v>
      </c>
      <c r="M511" s="114">
        <v>2436.16</v>
      </c>
      <c r="N511" s="114">
        <v>3197.46</v>
      </c>
      <c r="O511" s="114">
        <v>2131.64</v>
      </c>
      <c r="P511" s="114">
        <v>0</v>
      </c>
      <c r="Q511" s="114">
        <v>0</v>
      </c>
      <c r="R511" s="114">
        <v>0</v>
      </c>
      <c r="S511" s="114">
        <v>7122.4</v>
      </c>
      <c r="T511" s="114">
        <v>2909.85</v>
      </c>
      <c r="U511" s="115">
        <v>2909.85</v>
      </c>
      <c r="V511" s="90">
        <v>74830.899999999994</v>
      </c>
      <c r="W511" s="90">
        <v>74830.899999999994</v>
      </c>
      <c r="X511" s="90">
        <v>0</v>
      </c>
      <c r="Y511" s="91">
        <v>0</v>
      </c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4"/>
      <c r="AP511" s="55"/>
      <c r="AQ511" s="56"/>
      <c r="AR511" s="57"/>
      <c r="AS511" s="57"/>
      <c r="AT511" s="57"/>
      <c r="AU511" s="57"/>
      <c r="AV511" s="57"/>
      <c r="AW511" s="57"/>
      <c r="AX511" s="57"/>
      <c r="AY511" s="57"/>
      <c r="AZ511" s="57"/>
      <c r="BA511" s="57"/>
      <c r="BB511" s="57"/>
      <c r="BC511" s="57"/>
      <c r="BD511" s="57"/>
      <c r="BE511" s="58"/>
      <c r="BF511" s="52"/>
      <c r="BG511" s="4"/>
    </row>
    <row r="512" spans="1:59" ht="30" customHeight="1" x14ac:dyDescent="0.2">
      <c r="A512" s="42" t="s">
        <v>132</v>
      </c>
      <c r="B512" s="109">
        <v>706</v>
      </c>
      <c r="C512" s="110">
        <v>1004</v>
      </c>
      <c r="D512" s="111" t="s">
        <v>339</v>
      </c>
      <c r="E512" s="112" t="s">
        <v>133</v>
      </c>
      <c r="F512" s="112"/>
      <c r="G512" s="86"/>
      <c r="H512" s="113">
        <v>10101</v>
      </c>
      <c r="I512" s="114">
        <v>52377.440000000002</v>
      </c>
      <c r="J512" s="114">
        <v>0</v>
      </c>
      <c r="K512" s="114">
        <v>5176.84</v>
      </c>
      <c r="L512" s="114">
        <v>6090.4</v>
      </c>
      <c r="M512" s="114">
        <v>5633.62</v>
      </c>
      <c r="N512" s="114">
        <v>10049.16</v>
      </c>
      <c r="O512" s="114">
        <v>6394.92</v>
      </c>
      <c r="P512" s="114">
        <v>0</v>
      </c>
      <c r="Q512" s="114">
        <v>0</v>
      </c>
      <c r="R512" s="114">
        <v>0</v>
      </c>
      <c r="S512" s="114">
        <v>7393.08</v>
      </c>
      <c r="T512" s="114">
        <v>5819.71</v>
      </c>
      <c r="U512" s="115">
        <v>5819.71</v>
      </c>
      <c r="V512" s="90">
        <v>0</v>
      </c>
      <c r="W512" s="90">
        <v>0</v>
      </c>
      <c r="X512" s="90">
        <v>0</v>
      </c>
      <c r="Y512" s="91">
        <v>0</v>
      </c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4"/>
      <c r="AP512" s="55"/>
      <c r="AQ512" s="56"/>
      <c r="AR512" s="57"/>
      <c r="AS512" s="57"/>
      <c r="AT512" s="57"/>
      <c r="AU512" s="57"/>
      <c r="AV512" s="57"/>
      <c r="AW512" s="57"/>
      <c r="AX512" s="57"/>
      <c r="AY512" s="57"/>
      <c r="AZ512" s="57"/>
      <c r="BA512" s="57"/>
      <c r="BB512" s="57"/>
      <c r="BC512" s="57"/>
      <c r="BD512" s="57"/>
      <c r="BE512" s="58"/>
      <c r="BF512" s="52"/>
      <c r="BG512" s="4"/>
    </row>
    <row r="513" spans="1:59" ht="30" customHeight="1" x14ac:dyDescent="0.2">
      <c r="A513" s="42" t="s">
        <v>132</v>
      </c>
      <c r="B513" s="109">
        <v>706</v>
      </c>
      <c r="C513" s="110">
        <v>1004</v>
      </c>
      <c r="D513" s="111" t="s">
        <v>339</v>
      </c>
      <c r="E513" s="112" t="s">
        <v>133</v>
      </c>
      <c r="F513" s="112"/>
      <c r="G513" s="86"/>
      <c r="H513" s="113">
        <v>10101</v>
      </c>
      <c r="I513" s="114">
        <v>52377.440000000002</v>
      </c>
      <c r="J513" s="114">
        <v>0</v>
      </c>
      <c r="K513" s="114">
        <v>4720.0600000000004</v>
      </c>
      <c r="L513" s="114">
        <v>4415.54</v>
      </c>
      <c r="M513" s="114">
        <v>4111.0200000000004</v>
      </c>
      <c r="N513" s="114">
        <v>5785.88</v>
      </c>
      <c r="O513" s="114">
        <v>3654.24</v>
      </c>
      <c r="P513" s="114">
        <v>0</v>
      </c>
      <c r="Q513" s="114">
        <v>0</v>
      </c>
      <c r="R513" s="114">
        <v>0</v>
      </c>
      <c r="S513" s="114">
        <v>18051.28</v>
      </c>
      <c r="T513" s="114">
        <v>5819.71</v>
      </c>
      <c r="U513" s="115">
        <v>5819.71</v>
      </c>
      <c r="V513" s="90">
        <v>0</v>
      </c>
      <c r="W513" s="90">
        <v>0</v>
      </c>
      <c r="X513" s="90">
        <v>0</v>
      </c>
      <c r="Y513" s="91">
        <v>0</v>
      </c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4"/>
      <c r="AP513" s="55"/>
      <c r="AQ513" s="56"/>
      <c r="AR513" s="57"/>
      <c r="AS513" s="57"/>
      <c r="AT513" s="57"/>
      <c r="AU513" s="57"/>
      <c r="AV513" s="57"/>
      <c r="AW513" s="57"/>
      <c r="AX513" s="57"/>
      <c r="AY513" s="57"/>
      <c r="AZ513" s="57"/>
      <c r="BA513" s="57"/>
      <c r="BB513" s="57"/>
      <c r="BC513" s="57"/>
      <c r="BD513" s="57"/>
      <c r="BE513" s="58"/>
      <c r="BF513" s="52"/>
      <c r="BG513" s="4"/>
    </row>
    <row r="514" spans="1:59" ht="30" customHeight="1" x14ac:dyDescent="0.2">
      <c r="A514" s="42" t="s">
        <v>132</v>
      </c>
      <c r="B514" s="109">
        <v>706</v>
      </c>
      <c r="C514" s="110">
        <v>1004</v>
      </c>
      <c r="D514" s="111" t="s">
        <v>339</v>
      </c>
      <c r="E514" s="112" t="s">
        <v>133</v>
      </c>
      <c r="F514" s="112"/>
      <c r="G514" s="86"/>
      <c r="H514" s="113">
        <v>10101</v>
      </c>
      <c r="I514" s="114">
        <v>26188.720000000001</v>
      </c>
      <c r="J514" s="114">
        <v>0</v>
      </c>
      <c r="K514" s="114">
        <v>0</v>
      </c>
      <c r="L514" s="114">
        <v>3045.2</v>
      </c>
      <c r="M514" s="114">
        <v>1065.82</v>
      </c>
      <c r="N514" s="114">
        <v>1827.12</v>
      </c>
      <c r="O514" s="114">
        <v>1065.82</v>
      </c>
      <c r="P514" s="114">
        <v>0</v>
      </c>
      <c r="Q514" s="114">
        <v>0</v>
      </c>
      <c r="R514" s="114">
        <v>0</v>
      </c>
      <c r="S514" s="114">
        <v>13365.06</v>
      </c>
      <c r="T514" s="114">
        <v>2909.85</v>
      </c>
      <c r="U514" s="115">
        <v>2909.85</v>
      </c>
      <c r="V514" s="90">
        <v>0</v>
      </c>
      <c r="W514" s="90">
        <v>0</v>
      </c>
      <c r="X514" s="90">
        <v>0</v>
      </c>
      <c r="Y514" s="91">
        <v>0</v>
      </c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4"/>
      <c r="AP514" s="55"/>
      <c r="AQ514" s="56"/>
      <c r="AR514" s="57"/>
      <c r="AS514" s="57"/>
      <c r="AT514" s="57"/>
      <c r="AU514" s="57"/>
      <c r="AV514" s="57"/>
      <c r="AW514" s="57"/>
      <c r="AX514" s="57"/>
      <c r="AY514" s="57"/>
      <c r="AZ514" s="57"/>
      <c r="BA514" s="57"/>
      <c r="BB514" s="57"/>
      <c r="BC514" s="57"/>
      <c r="BD514" s="57"/>
      <c r="BE514" s="58"/>
      <c r="BF514" s="52"/>
      <c r="BG514" s="4"/>
    </row>
    <row r="515" spans="1:59" ht="30" customHeight="1" x14ac:dyDescent="0.2">
      <c r="A515" s="42" t="s">
        <v>132</v>
      </c>
      <c r="B515" s="109">
        <v>706</v>
      </c>
      <c r="C515" s="110">
        <v>1004</v>
      </c>
      <c r="D515" s="111" t="s">
        <v>339</v>
      </c>
      <c r="E515" s="112" t="s">
        <v>133</v>
      </c>
      <c r="F515" s="112"/>
      <c r="G515" s="86"/>
      <c r="H515" s="113">
        <v>10101</v>
      </c>
      <c r="I515" s="114">
        <v>78566.16</v>
      </c>
      <c r="J515" s="114">
        <v>0</v>
      </c>
      <c r="K515" s="114">
        <v>5938.14</v>
      </c>
      <c r="L515" s="114">
        <v>5938.14</v>
      </c>
      <c r="M515" s="114">
        <v>5938.14</v>
      </c>
      <c r="N515" s="114">
        <v>7765.26</v>
      </c>
      <c r="O515" s="114">
        <v>5481.36</v>
      </c>
      <c r="P515" s="114">
        <v>0</v>
      </c>
      <c r="Q515" s="114">
        <v>0</v>
      </c>
      <c r="R515" s="114">
        <v>0</v>
      </c>
      <c r="S515" s="114">
        <v>30045.98</v>
      </c>
      <c r="T515" s="114">
        <v>8729.57</v>
      </c>
      <c r="U515" s="115">
        <v>8729.57</v>
      </c>
      <c r="V515" s="90">
        <v>0</v>
      </c>
      <c r="W515" s="90">
        <v>0</v>
      </c>
      <c r="X515" s="90">
        <v>0</v>
      </c>
      <c r="Y515" s="91">
        <v>0</v>
      </c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4"/>
      <c r="AP515" s="55"/>
      <c r="AQ515" s="56"/>
      <c r="AR515" s="57"/>
      <c r="AS515" s="57"/>
      <c r="AT515" s="57"/>
      <c r="AU515" s="57"/>
      <c r="AV515" s="57"/>
      <c r="AW515" s="57"/>
      <c r="AX515" s="57"/>
      <c r="AY515" s="57"/>
      <c r="AZ515" s="57"/>
      <c r="BA515" s="57"/>
      <c r="BB515" s="57"/>
      <c r="BC515" s="57"/>
      <c r="BD515" s="57"/>
      <c r="BE515" s="58"/>
      <c r="BF515" s="52"/>
      <c r="BG515" s="4"/>
    </row>
    <row r="516" spans="1:59" ht="30" customHeight="1" x14ac:dyDescent="0.2">
      <c r="A516" s="42" t="s">
        <v>132</v>
      </c>
      <c r="B516" s="109">
        <v>706</v>
      </c>
      <c r="C516" s="110">
        <v>1004</v>
      </c>
      <c r="D516" s="111" t="s">
        <v>339</v>
      </c>
      <c r="E516" s="112" t="s">
        <v>133</v>
      </c>
      <c r="F516" s="112"/>
      <c r="G516" s="86"/>
      <c r="H516" s="113">
        <v>10101</v>
      </c>
      <c r="I516" s="114">
        <v>26188.720000000001</v>
      </c>
      <c r="J516" s="114">
        <v>0</v>
      </c>
      <c r="K516" s="114">
        <v>2588.42</v>
      </c>
      <c r="L516" s="114">
        <v>2892.94</v>
      </c>
      <c r="M516" s="114">
        <v>2436.16</v>
      </c>
      <c r="N516" s="114">
        <v>3197.46</v>
      </c>
      <c r="O516" s="114">
        <v>2131.64</v>
      </c>
      <c r="P516" s="114">
        <v>0</v>
      </c>
      <c r="Q516" s="114">
        <v>0</v>
      </c>
      <c r="R516" s="114">
        <v>0</v>
      </c>
      <c r="S516" s="114">
        <v>7122.4</v>
      </c>
      <c r="T516" s="114">
        <v>2909.85</v>
      </c>
      <c r="U516" s="115">
        <v>2909.85</v>
      </c>
      <c r="V516" s="90">
        <v>12000</v>
      </c>
      <c r="W516" s="90">
        <v>4000</v>
      </c>
      <c r="X516" s="90">
        <v>4000</v>
      </c>
      <c r="Y516" s="91">
        <v>4000</v>
      </c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4"/>
      <c r="AP516" s="55"/>
      <c r="AQ516" s="56"/>
      <c r="AR516" s="57"/>
      <c r="AS516" s="57"/>
      <c r="AT516" s="57"/>
      <c r="AU516" s="57"/>
      <c r="AV516" s="57"/>
      <c r="AW516" s="57"/>
      <c r="AX516" s="57"/>
      <c r="AY516" s="57"/>
      <c r="AZ516" s="57"/>
      <c r="BA516" s="57"/>
      <c r="BB516" s="57"/>
      <c r="BC516" s="57"/>
      <c r="BD516" s="57"/>
      <c r="BE516" s="58"/>
      <c r="BF516" s="52"/>
      <c r="BG516" s="4"/>
    </row>
    <row r="517" spans="1:59" ht="30" customHeight="1" x14ac:dyDescent="0.2">
      <c r="A517" s="42" t="s">
        <v>132</v>
      </c>
      <c r="B517" s="109">
        <v>706</v>
      </c>
      <c r="C517" s="110">
        <v>1004</v>
      </c>
      <c r="D517" s="111" t="s">
        <v>339</v>
      </c>
      <c r="E517" s="112" t="s">
        <v>133</v>
      </c>
      <c r="F517" s="112"/>
      <c r="G517" s="86"/>
      <c r="H517" s="113">
        <v>10101</v>
      </c>
      <c r="I517" s="114">
        <v>104754.88</v>
      </c>
      <c r="J517" s="114">
        <v>0</v>
      </c>
      <c r="K517" s="114">
        <v>7613</v>
      </c>
      <c r="L517" s="114">
        <v>9287.86</v>
      </c>
      <c r="M517" s="114">
        <v>0</v>
      </c>
      <c r="N517" s="114">
        <v>10353.68</v>
      </c>
      <c r="O517" s="114">
        <v>15073.74</v>
      </c>
      <c r="P517" s="114">
        <v>0</v>
      </c>
      <c r="Q517" s="114">
        <v>0</v>
      </c>
      <c r="R517" s="114">
        <v>0</v>
      </c>
      <c r="S517" s="114">
        <v>39147.74</v>
      </c>
      <c r="T517" s="114">
        <v>11639.43</v>
      </c>
      <c r="U517" s="115">
        <v>11639.43</v>
      </c>
      <c r="V517" s="90">
        <v>0</v>
      </c>
      <c r="W517" s="90">
        <v>0</v>
      </c>
      <c r="X517" s="90">
        <v>0</v>
      </c>
      <c r="Y517" s="91">
        <v>0</v>
      </c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4"/>
      <c r="AP517" s="55"/>
      <c r="AQ517" s="56"/>
      <c r="AR517" s="57"/>
      <c r="AS517" s="57"/>
      <c r="AT517" s="57"/>
      <c r="AU517" s="57"/>
      <c r="AV517" s="57"/>
      <c r="AW517" s="57"/>
      <c r="AX517" s="57"/>
      <c r="AY517" s="57"/>
      <c r="AZ517" s="57"/>
      <c r="BA517" s="57"/>
      <c r="BB517" s="57"/>
      <c r="BC517" s="57"/>
      <c r="BD517" s="57"/>
      <c r="BE517" s="58"/>
      <c r="BF517" s="52"/>
      <c r="BG517" s="4"/>
    </row>
    <row r="518" spans="1:59" ht="30" customHeight="1" x14ac:dyDescent="0.2">
      <c r="A518" s="42" t="s">
        <v>132</v>
      </c>
      <c r="B518" s="109">
        <v>706</v>
      </c>
      <c r="C518" s="110">
        <v>1004</v>
      </c>
      <c r="D518" s="111" t="s">
        <v>339</v>
      </c>
      <c r="E518" s="112" t="s">
        <v>133</v>
      </c>
      <c r="F518" s="112"/>
      <c r="G518" s="86"/>
      <c r="H518" s="113">
        <v>10101</v>
      </c>
      <c r="I518" s="114">
        <v>26188.720000000001</v>
      </c>
      <c r="J518" s="114">
        <v>0</v>
      </c>
      <c r="K518" s="114">
        <v>1522.6</v>
      </c>
      <c r="L518" s="114">
        <v>1827.12</v>
      </c>
      <c r="M518" s="114">
        <v>1522.6</v>
      </c>
      <c r="N518" s="114">
        <v>0</v>
      </c>
      <c r="O518" s="114">
        <v>3349.72</v>
      </c>
      <c r="P518" s="114">
        <v>0</v>
      </c>
      <c r="Q518" s="114">
        <v>0</v>
      </c>
      <c r="R518" s="114">
        <v>0</v>
      </c>
      <c r="S518" s="114">
        <v>12146.98</v>
      </c>
      <c r="T518" s="114">
        <v>2909.85</v>
      </c>
      <c r="U518" s="115">
        <v>2909.85</v>
      </c>
      <c r="V518" s="90">
        <v>0</v>
      </c>
      <c r="W518" s="90">
        <v>0</v>
      </c>
      <c r="X518" s="90">
        <v>0</v>
      </c>
      <c r="Y518" s="91">
        <v>0</v>
      </c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4"/>
      <c r="AP518" s="55"/>
      <c r="AQ518" s="56"/>
      <c r="AR518" s="57"/>
      <c r="AS518" s="57"/>
      <c r="AT518" s="57"/>
      <c r="AU518" s="57"/>
      <c r="AV518" s="57"/>
      <c r="AW518" s="57"/>
      <c r="AX518" s="57"/>
      <c r="AY518" s="57"/>
      <c r="AZ518" s="57"/>
      <c r="BA518" s="57"/>
      <c r="BB518" s="57"/>
      <c r="BC518" s="57"/>
      <c r="BD518" s="57"/>
      <c r="BE518" s="58"/>
      <c r="BF518" s="52"/>
      <c r="BG518" s="4"/>
    </row>
    <row r="519" spans="1:59" ht="30" customHeight="1" x14ac:dyDescent="0.2">
      <c r="A519" s="42" t="s">
        <v>132</v>
      </c>
      <c r="B519" s="109">
        <v>706</v>
      </c>
      <c r="C519" s="110">
        <v>1004</v>
      </c>
      <c r="D519" s="111" t="s">
        <v>339</v>
      </c>
      <c r="E519" s="112" t="s">
        <v>133</v>
      </c>
      <c r="F519" s="112"/>
      <c r="G519" s="86"/>
      <c r="H519" s="113">
        <v>10101</v>
      </c>
      <c r="I519" s="114">
        <v>52377.440000000002</v>
      </c>
      <c r="J519" s="114">
        <v>0</v>
      </c>
      <c r="K519" s="114">
        <v>2588.42</v>
      </c>
      <c r="L519" s="114">
        <v>3045.2</v>
      </c>
      <c r="M519" s="114">
        <v>2436.16</v>
      </c>
      <c r="N519" s="114">
        <v>3197.46</v>
      </c>
      <c r="O519" s="114">
        <v>2131.64</v>
      </c>
      <c r="P519" s="114">
        <v>0</v>
      </c>
      <c r="Q519" s="114">
        <v>0</v>
      </c>
      <c r="R519" s="114">
        <v>0</v>
      </c>
      <c r="S519" s="114">
        <v>27339.14</v>
      </c>
      <c r="T519" s="114">
        <v>5819.71</v>
      </c>
      <c r="U519" s="115">
        <v>5819.71</v>
      </c>
      <c r="V519" s="90">
        <v>0</v>
      </c>
      <c r="W519" s="90">
        <v>0</v>
      </c>
      <c r="X519" s="90">
        <v>0</v>
      </c>
      <c r="Y519" s="91">
        <v>0</v>
      </c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4"/>
      <c r="AP519" s="55"/>
      <c r="AQ519" s="56"/>
      <c r="AR519" s="57"/>
      <c r="AS519" s="57"/>
      <c r="AT519" s="57"/>
      <c r="AU519" s="57"/>
      <c r="AV519" s="57"/>
      <c r="AW519" s="57"/>
      <c r="AX519" s="57"/>
      <c r="AY519" s="57"/>
      <c r="AZ519" s="57"/>
      <c r="BA519" s="57"/>
      <c r="BB519" s="57"/>
      <c r="BC519" s="57"/>
      <c r="BD519" s="57"/>
      <c r="BE519" s="58"/>
      <c r="BF519" s="52"/>
      <c r="BG519" s="4"/>
    </row>
    <row r="520" spans="1:59" ht="30" customHeight="1" x14ac:dyDescent="0.2">
      <c r="A520" s="42" t="s">
        <v>132</v>
      </c>
      <c r="B520" s="109">
        <v>706</v>
      </c>
      <c r="C520" s="110">
        <v>1004</v>
      </c>
      <c r="D520" s="111" t="s">
        <v>339</v>
      </c>
      <c r="E520" s="112" t="s">
        <v>133</v>
      </c>
      <c r="F520" s="112"/>
      <c r="G520" s="86"/>
      <c r="H520" s="113">
        <v>10101</v>
      </c>
      <c r="I520" s="114">
        <v>130943.6</v>
      </c>
      <c r="J520" s="114">
        <v>0</v>
      </c>
      <c r="K520" s="114">
        <v>15530.52</v>
      </c>
      <c r="L520" s="114">
        <v>14616.96</v>
      </c>
      <c r="M520" s="114">
        <v>14616.96</v>
      </c>
      <c r="N520" s="114">
        <v>19184.759999999998</v>
      </c>
      <c r="O520" s="114">
        <v>12789.84</v>
      </c>
      <c r="P520" s="114">
        <v>0</v>
      </c>
      <c r="Q520" s="114">
        <v>0</v>
      </c>
      <c r="R520" s="114">
        <v>0</v>
      </c>
      <c r="S520" s="114">
        <v>32105.919999999998</v>
      </c>
      <c r="T520" s="114">
        <v>15549.28</v>
      </c>
      <c r="U520" s="115">
        <v>6549.36</v>
      </c>
      <c r="V520" s="90">
        <v>18798593.649999999</v>
      </c>
      <c r="W520" s="90">
        <v>6357511.75</v>
      </c>
      <c r="X520" s="90">
        <v>6471029.6500000004</v>
      </c>
      <c r="Y520" s="91">
        <v>5970052.25</v>
      </c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4"/>
      <c r="AP520" s="55"/>
      <c r="AQ520" s="56"/>
      <c r="AR520" s="57"/>
      <c r="AS520" s="57"/>
      <c r="AT520" s="57"/>
      <c r="AU520" s="57"/>
      <c r="AV520" s="57"/>
      <c r="AW520" s="57"/>
      <c r="AX520" s="57"/>
      <c r="AY520" s="57"/>
      <c r="AZ520" s="57"/>
      <c r="BA520" s="57"/>
      <c r="BB520" s="57"/>
      <c r="BC520" s="57"/>
      <c r="BD520" s="57"/>
      <c r="BE520" s="58"/>
      <c r="BF520" s="52"/>
      <c r="BG520" s="4"/>
    </row>
    <row r="521" spans="1:59" ht="30" customHeight="1" x14ac:dyDescent="0.2">
      <c r="A521" s="42" t="s">
        <v>132</v>
      </c>
      <c r="B521" s="109">
        <v>706</v>
      </c>
      <c r="C521" s="110">
        <v>1004</v>
      </c>
      <c r="D521" s="111" t="s">
        <v>158</v>
      </c>
      <c r="E521" s="112" t="s">
        <v>133</v>
      </c>
      <c r="F521" s="112"/>
      <c r="G521" s="86" t="s">
        <v>73</v>
      </c>
      <c r="H521" s="113">
        <v>10306</v>
      </c>
      <c r="I521" s="114">
        <v>2425280</v>
      </c>
      <c r="J521" s="114">
        <v>60889.46</v>
      </c>
      <c r="K521" s="114">
        <v>229372.52</v>
      </c>
      <c r="L521" s="114">
        <v>219827.4</v>
      </c>
      <c r="M521" s="114">
        <v>213457.88</v>
      </c>
      <c r="N521" s="114">
        <v>227099</v>
      </c>
      <c r="O521" s="114">
        <v>253875.93</v>
      </c>
      <c r="P521" s="114">
        <v>271735.69</v>
      </c>
      <c r="Q521" s="114">
        <v>259433.44</v>
      </c>
      <c r="R521" s="114">
        <v>249834.13</v>
      </c>
      <c r="S521" s="114">
        <v>310706.12</v>
      </c>
      <c r="T521" s="114">
        <v>106660.43</v>
      </c>
      <c r="U521" s="115">
        <v>22388</v>
      </c>
      <c r="V521" s="90">
        <v>0</v>
      </c>
      <c r="W521" s="90">
        <v>0</v>
      </c>
      <c r="X521" s="90">
        <v>0</v>
      </c>
      <c r="Y521" s="91">
        <v>0</v>
      </c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4"/>
      <c r="AP521" s="55"/>
      <c r="AQ521" s="56"/>
      <c r="AR521" s="57"/>
      <c r="AS521" s="57"/>
      <c r="AT521" s="57"/>
      <c r="AU521" s="57"/>
      <c r="AV521" s="57"/>
      <c r="AW521" s="57"/>
      <c r="AX521" s="57"/>
      <c r="AY521" s="57"/>
      <c r="AZ521" s="57"/>
      <c r="BA521" s="57"/>
      <c r="BB521" s="57"/>
      <c r="BC521" s="57"/>
      <c r="BD521" s="57"/>
      <c r="BE521" s="58"/>
      <c r="BF521" s="52"/>
      <c r="BG521" s="4"/>
    </row>
    <row r="522" spans="1:59" ht="30" customHeight="1" x14ac:dyDescent="0.2">
      <c r="A522" s="42" t="s">
        <v>132</v>
      </c>
      <c r="B522" s="109">
        <v>706</v>
      </c>
      <c r="C522" s="110">
        <v>1004</v>
      </c>
      <c r="D522" s="111" t="s">
        <v>159</v>
      </c>
      <c r="E522" s="112" t="s">
        <v>133</v>
      </c>
      <c r="F522" s="112"/>
      <c r="G522" s="86" t="s">
        <v>73</v>
      </c>
      <c r="H522" s="113">
        <v>10306</v>
      </c>
      <c r="I522" s="114">
        <v>1620067.2</v>
      </c>
      <c r="J522" s="114">
        <v>130546</v>
      </c>
      <c r="K522" s="114">
        <v>130546</v>
      </c>
      <c r="L522" s="114">
        <v>130546</v>
      </c>
      <c r="M522" s="114">
        <v>130546</v>
      </c>
      <c r="N522" s="114">
        <v>130546</v>
      </c>
      <c r="O522" s="114">
        <v>130546</v>
      </c>
      <c r="P522" s="114">
        <v>129830.23</v>
      </c>
      <c r="Q522" s="114">
        <v>119452</v>
      </c>
      <c r="R522" s="114">
        <v>119452</v>
      </c>
      <c r="S522" s="114">
        <v>119452</v>
      </c>
      <c r="T522" s="114">
        <v>306782.53000000003</v>
      </c>
      <c r="U522" s="115">
        <v>41822.44</v>
      </c>
      <c r="V522" s="90">
        <v>230899.97</v>
      </c>
      <c r="W522" s="90">
        <v>76966.67</v>
      </c>
      <c r="X522" s="90">
        <v>76966.67</v>
      </c>
      <c r="Y522" s="91">
        <v>76966.63</v>
      </c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4"/>
      <c r="AP522" s="55"/>
      <c r="AQ522" s="56"/>
      <c r="AR522" s="57"/>
      <c r="AS522" s="57"/>
      <c r="AT522" s="57"/>
      <c r="AU522" s="57"/>
      <c r="AV522" s="57"/>
      <c r="AW522" s="57"/>
      <c r="AX522" s="57"/>
      <c r="AY522" s="57"/>
      <c r="AZ522" s="57"/>
      <c r="BA522" s="57"/>
      <c r="BB522" s="57"/>
      <c r="BC522" s="57"/>
      <c r="BD522" s="57"/>
      <c r="BE522" s="58"/>
      <c r="BF522" s="52"/>
      <c r="BG522" s="4"/>
    </row>
    <row r="523" spans="1:59" ht="24" customHeight="1" x14ac:dyDescent="0.2">
      <c r="A523" s="42" t="s">
        <v>474</v>
      </c>
      <c r="B523" s="109">
        <v>706</v>
      </c>
      <c r="C523" s="110">
        <v>1004</v>
      </c>
      <c r="D523" s="111" t="s">
        <v>159</v>
      </c>
      <c r="E523" s="112" t="s">
        <v>115</v>
      </c>
      <c r="F523" s="112"/>
      <c r="G523" s="86" t="s">
        <v>73</v>
      </c>
      <c r="H523" s="113">
        <v>10306</v>
      </c>
      <c r="I523" s="114">
        <v>1792005.6</v>
      </c>
      <c r="J523" s="114">
        <v>164374.51</v>
      </c>
      <c r="K523" s="114">
        <v>164374.51</v>
      </c>
      <c r="L523" s="114">
        <v>164374.51</v>
      </c>
      <c r="M523" s="114">
        <v>164374.5</v>
      </c>
      <c r="N523" s="114">
        <v>164374.51</v>
      </c>
      <c r="O523" s="114">
        <v>164374.51</v>
      </c>
      <c r="P523" s="114">
        <v>164374.51</v>
      </c>
      <c r="Q523" s="114">
        <v>164374.51</v>
      </c>
      <c r="R523" s="114">
        <v>147147.48000000001</v>
      </c>
      <c r="S523" s="114">
        <v>147147.48000000001</v>
      </c>
      <c r="T523" s="114">
        <v>147147.48000000001</v>
      </c>
      <c r="U523" s="115">
        <v>35567.089999999997</v>
      </c>
      <c r="V523" s="90">
        <v>0</v>
      </c>
      <c r="W523" s="90">
        <v>0</v>
      </c>
      <c r="X523" s="90">
        <v>0</v>
      </c>
      <c r="Y523" s="91">
        <v>0</v>
      </c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4"/>
      <c r="AP523" s="55"/>
      <c r="AQ523" s="56"/>
      <c r="AR523" s="57"/>
      <c r="AS523" s="57"/>
      <c r="AT523" s="57"/>
      <c r="AU523" s="57"/>
      <c r="AV523" s="57"/>
      <c r="AW523" s="57"/>
      <c r="AX523" s="57"/>
      <c r="AY523" s="57"/>
      <c r="AZ523" s="57"/>
      <c r="BA523" s="57"/>
      <c r="BB523" s="57"/>
      <c r="BC523" s="57"/>
      <c r="BD523" s="57"/>
      <c r="BE523" s="58"/>
      <c r="BF523" s="52"/>
      <c r="BG523" s="4"/>
    </row>
    <row r="524" spans="1:59" ht="63" customHeight="1" x14ac:dyDescent="0.2">
      <c r="A524" s="42" t="s">
        <v>475</v>
      </c>
      <c r="B524" s="109">
        <v>706</v>
      </c>
      <c r="C524" s="110">
        <v>1101</v>
      </c>
      <c r="D524" s="111" t="s">
        <v>554</v>
      </c>
      <c r="E524" s="112" t="s">
        <v>473</v>
      </c>
      <c r="F524" s="112"/>
      <c r="G524" s="86"/>
      <c r="H524" s="113">
        <v>10101</v>
      </c>
      <c r="I524" s="114">
        <v>3019968</v>
      </c>
      <c r="J524" s="114">
        <v>251563.33</v>
      </c>
      <c r="K524" s="114">
        <v>251563.33</v>
      </c>
      <c r="L524" s="114">
        <v>251563.33</v>
      </c>
      <c r="M524" s="114">
        <v>251563.33</v>
      </c>
      <c r="N524" s="114">
        <v>451563.33</v>
      </c>
      <c r="O524" s="114">
        <v>452771.32</v>
      </c>
      <c r="P524" s="114">
        <v>251563.33</v>
      </c>
      <c r="Q524" s="114">
        <v>251563.33</v>
      </c>
      <c r="R524" s="114">
        <v>151563.32999999999</v>
      </c>
      <c r="S524" s="114">
        <v>151563.32999999999</v>
      </c>
      <c r="T524" s="114">
        <v>151563.32999999999</v>
      </c>
      <c r="U524" s="115">
        <v>151563.38</v>
      </c>
      <c r="V524" s="90">
        <v>0</v>
      </c>
      <c r="W524" s="90">
        <v>0</v>
      </c>
      <c r="X524" s="90">
        <v>0</v>
      </c>
      <c r="Y524" s="91">
        <v>0</v>
      </c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4"/>
      <c r="AP524" s="55"/>
      <c r="AQ524" s="56"/>
      <c r="AR524" s="57"/>
      <c r="AS524" s="57"/>
      <c r="AT524" s="57"/>
      <c r="AU524" s="57"/>
      <c r="AV524" s="57"/>
      <c r="AW524" s="57"/>
      <c r="AX524" s="57"/>
      <c r="AY524" s="57"/>
      <c r="AZ524" s="57"/>
      <c r="BA524" s="57"/>
      <c r="BB524" s="57"/>
      <c r="BC524" s="57"/>
      <c r="BD524" s="57"/>
      <c r="BE524" s="58"/>
      <c r="BF524" s="52"/>
      <c r="BG524" s="4"/>
    </row>
    <row r="525" spans="1:59" ht="42.75" customHeight="1" x14ac:dyDescent="0.2">
      <c r="A525" s="42" t="s">
        <v>102</v>
      </c>
      <c r="B525" s="109">
        <v>706</v>
      </c>
      <c r="C525" s="110">
        <v>1103</v>
      </c>
      <c r="D525" s="111" t="s">
        <v>124</v>
      </c>
      <c r="E525" s="112" t="s">
        <v>103</v>
      </c>
      <c r="F525" s="112"/>
      <c r="G525" s="86"/>
      <c r="H525" s="113">
        <v>10101</v>
      </c>
      <c r="I525" s="114">
        <v>1139064.52</v>
      </c>
      <c r="J525" s="114">
        <v>284766.13</v>
      </c>
      <c r="K525" s="114">
        <v>0</v>
      </c>
      <c r="L525" s="114">
        <v>0</v>
      </c>
      <c r="M525" s="114">
        <v>284766.13</v>
      </c>
      <c r="N525" s="114">
        <v>0</v>
      </c>
      <c r="O525" s="114">
        <v>0</v>
      </c>
      <c r="P525" s="114">
        <v>284766.13</v>
      </c>
      <c r="Q525" s="114">
        <v>0</v>
      </c>
      <c r="R525" s="114">
        <v>0</v>
      </c>
      <c r="S525" s="114">
        <v>284766.13</v>
      </c>
      <c r="T525" s="114">
        <v>0</v>
      </c>
      <c r="U525" s="115">
        <v>0</v>
      </c>
      <c r="V525" s="90">
        <v>0</v>
      </c>
      <c r="W525" s="90">
        <v>0</v>
      </c>
      <c r="X525" s="90">
        <v>0</v>
      </c>
      <c r="Y525" s="91">
        <v>0</v>
      </c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4"/>
      <c r="AP525" s="55"/>
      <c r="AQ525" s="56"/>
      <c r="AR525" s="57"/>
      <c r="AS525" s="57"/>
      <c r="AT525" s="57"/>
      <c r="AU525" s="57"/>
      <c r="AV525" s="57"/>
      <c r="AW525" s="57"/>
      <c r="AX525" s="57"/>
      <c r="AY525" s="57"/>
      <c r="AZ525" s="57"/>
      <c r="BA525" s="57"/>
      <c r="BB525" s="57"/>
      <c r="BC525" s="57"/>
      <c r="BD525" s="57"/>
      <c r="BE525" s="58"/>
      <c r="BF525" s="52"/>
      <c r="BG525" s="4"/>
    </row>
    <row r="526" spans="1:59" ht="42.75" customHeight="1" x14ac:dyDescent="0.2">
      <c r="A526" s="42" t="s">
        <v>102</v>
      </c>
      <c r="B526" s="109">
        <v>706</v>
      </c>
      <c r="C526" s="110">
        <v>1103</v>
      </c>
      <c r="D526" s="111" t="s">
        <v>141</v>
      </c>
      <c r="E526" s="112" t="s">
        <v>103</v>
      </c>
      <c r="F526" s="112"/>
      <c r="G526" s="86"/>
      <c r="H526" s="113">
        <v>10101</v>
      </c>
      <c r="I526" s="114">
        <v>6218137.04</v>
      </c>
      <c r="J526" s="114">
        <v>395392.21</v>
      </c>
      <c r="K526" s="114">
        <v>395392.21</v>
      </c>
      <c r="L526" s="114">
        <v>395392.21</v>
      </c>
      <c r="M526" s="114">
        <v>395392.21</v>
      </c>
      <c r="N526" s="114">
        <v>1070052.72</v>
      </c>
      <c r="O526" s="114">
        <v>597290.85</v>
      </c>
      <c r="P526" s="114">
        <v>395392.21</v>
      </c>
      <c r="Q526" s="114">
        <v>445392.21</v>
      </c>
      <c r="R526" s="114">
        <v>545392.21</v>
      </c>
      <c r="S526" s="114">
        <v>892263.55</v>
      </c>
      <c r="T526" s="114">
        <v>345392.21</v>
      </c>
      <c r="U526" s="115">
        <v>345392.24</v>
      </c>
      <c r="V526" s="90">
        <v>0</v>
      </c>
      <c r="W526" s="90">
        <v>0</v>
      </c>
      <c r="X526" s="90">
        <v>0</v>
      </c>
      <c r="Y526" s="91">
        <v>0</v>
      </c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4"/>
      <c r="AP526" s="55"/>
      <c r="AQ526" s="56"/>
      <c r="AR526" s="57"/>
      <c r="AS526" s="57"/>
      <c r="AT526" s="57"/>
      <c r="AU526" s="57"/>
      <c r="AV526" s="57"/>
      <c r="AW526" s="57"/>
      <c r="AX526" s="57"/>
      <c r="AY526" s="57"/>
      <c r="AZ526" s="57"/>
      <c r="BA526" s="57"/>
      <c r="BB526" s="57"/>
      <c r="BC526" s="57"/>
      <c r="BD526" s="57"/>
      <c r="BE526" s="58"/>
      <c r="BF526" s="52"/>
      <c r="BG526" s="4"/>
    </row>
    <row r="527" spans="1:59" ht="15.75" customHeight="1" x14ac:dyDescent="0.2">
      <c r="A527" s="42" t="s">
        <v>104</v>
      </c>
      <c r="B527" s="109">
        <v>706</v>
      </c>
      <c r="C527" s="110">
        <v>1103</v>
      </c>
      <c r="D527" s="111" t="s">
        <v>141</v>
      </c>
      <c r="E527" s="112" t="s">
        <v>105</v>
      </c>
      <c r="F527" s="112"/>
      <c r="G527" s="86"/>
      <c r="H527" s="113">
        <v>10101</v>
      </c>
      <c r="I527" s="114">
        <v>75000</v>
      </c>
      <c r="J527" s="114">
        <v>0</v>
      </c>
      <c r="K527" s="114">
        <v>0</v>
      </c>
      <c r="L527" s="114">
        <v>0</v>
      </c>
      <c r="M527" s="114">
        <v>0</v>
      </c>
      <c r="N527" s="114">
        <v>0</v>
      </c>
      <c r="O527" s="114">
        <v>0</v>
      </c>
      <c r="P527" s="114">
        <v>0</v>
      </c>
      <c r="Q527" s="114">
        <v>0</v>
      </c>
      <c r="R527" s="114">
        <v>0</v>
      </c>
      <c r="S527" s="114">
        <v>75000</v>
      </c>
      <c r="T527" s="114">
        <v>0</v>
      </c>
      <c r="U527" s="115">
        <v>0</v>
      </c>
      <c r="V527" s="90">
        <v>1719375</v>
      </c>
      <c r="W527" s="90">
        <v>573125</v>
      </c>
      <c r="X527" s="90">
        <v>573125</v>
      </c>
      <c r="Y527" s="91">
        <v>573125</v>
      </c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4"/>
      <c r="AP527" s="55"/>
      <c r="AQ527" s="56"/>
      <c r="AR527" s="57"/>
      <c r="AS527" s="57"/>
      <c r="AT527" s="57"/>
      <c r="AU527" s="57"/>
      <c r="AV527" s="57"/>
      <c r="AW527" s="57"/>
      <c r="AX527" s="57"/>
      <c r="AY527" s="57"/>
      <c r="AZ527" s="57"/>
      <c r="BA527" s="57"/>
      <c r="BB527" s="57"/>
      <c r="BC527" s="57"/>
      <c r="BD527" s="57"/>
      <c r="BE527" s="58"/>
      <c r="BF527" s="52"/>
      <c r="BG527" s="4"/>
    </row>
    <row r="528" spans="1:59" ht="42.75" customHeight="1" x14ac:dyDescent="0.2">
      <c r="A528" s="42" t="s">
        <v>102</v>
      </c>
      <c r="B528" s="109">
        <v>706</v>
      </c>
      <c r="C528" s="110">
        <v>1103</v>
      </c>
      <c r="D528" s="111" t="s">
        <v>142</v>
      </c>
      <c r="E528" s="112" t="s">
        <v>103</v>
      </c>
      <c r="F528" s="112"/>
      <c r="G528" s="86"/>
      <c r="H528" s="113">
        <v>10101</v>
      </c>
      <c r="I528" s="114">
        <v>47235</v>
      </c>
      <c r="J528" s="114">
        <v>11808.75</v>
      </c>
      <c r="K528" s="114">
        <v>0</v>
      </c>
      <c r="L528" s="114">
        <v>0</v>
      </c>
      <c r="M528" s="114">
        <v>11808.75</v>
      </c>
      <c r="N528" s="114">
        <v>0</v>
      </c>
      <c r="O528" s="114">
        <v>0</v>
      </c>
      <c r="P528" s="114">
        <v>11808.75</v>
      </c>
      <c r="Q528" s="114">
        <v>0</v>
      </c>
      <c r="R528" s="114">
        <v>0</v>
      </c>
      <c r="S528" s="114">
        <v>11808.75</v>
      </c>
      <c r="T528" s="114">
        <v>0</v>
      </c>
      <c r="U528" s="115">
        <v>0</v>
      </c>
      <c r="V528" s="90">
        <v>0</v>
      </c>
      <c r="W528" s="90">
        <v>0</v>
      </c>
      <c r="X528" s="90">
        <v>0</v>
      </c>
      <c r="Y528" s="91">
        <v>0</v>
      </c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4"/>
      <c r="AP528" s="55"/>
      <c r="AQ528" s="56"/>
      <c r="AR528" s="57"/>
      <c r="AS528" s="57"/>
      <c r="AT528" s="57"/>
      <c r="AU528" s="57"/>
      <c r="AV528" s="57"/>
      <c r="AW528" s="57"/>
      <c r="AX528" s="57"/>
      <c r="AY528" s="57"/>
      <c r="AZ528" s="57"/>
      <c r="BA528" s="57"/>
      <c r="BB528" s="57"/>
      <c r="BC528" s="57"/>
      <c r="BD528" s="57"/>
      <c r="BE528" s="58"/>
      <c r="BF528" s="52"/>
      <c r="BG528" s="4"/>
    </row>
    <row r="529" spans="1:59" ht="42.75" customHeight="1" x14ac:dyDescent="0.2">
      <c r="A529" s="42" t="s">
        <v>102</v>
      </c>
      <c r="B529" s="109">
        <v>706</v>
      </c>
      <c r="C529" s="110">
        <v>1103</v>
      </c>
      <c r="D529" s="111" t="s">
        <v>143</v>
      </c>
      <c r="E529" s="112" t="s">
        <v>103</v>
      </c>
      <c r="F529" s="112"/>
      <c r="G529" s="86"/>
      <c r="H529" s="113">
        <v>10101</v>
      </c>
      <c r="I529" s="114">
        <v>10859</v>
      </c>
      <c r="J529" s="114">
        <v>2714.75</v>
      </c>
      <c r="K529" s="114">
        <v>0</v>
      </c>
      <c r="L529" s="114">
        <v>0</v>
      </c>
      <c r="M529" s="114">
        <v>2714.75</v>
      </c>
      <c r="N529" s="114">
        <v>0</v>
      </c>
      <c r="O529" s="114">
        <v>0</v>
      </c>
      <c r="P529" s="114">
        <v>2714.75</v>
      </c>
      <c r="Q529" s="114">
        <v>0</v>
      </c>
      <c r="R529" s="114">
        <v>0</v>
      </c>
      <c r="S529" s="114">
        <v>2714.75</v>
      </c>
      <c r="T529" s="114">
        <v>0</v>
      </c>
      <c r="U529" s="115">
        <v>0</v>
      </c>
      <c r="V529" s="90">
        <v>0</v>
      </c>
      <c r="W529" s="90">
        <v>0</v>
      </c>
      <c r="X529" s="90">
        <v>0</v>
      </c>
      <c r="Y529" s="91">
        <v>0</v>
      </c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4"/>
      <c r="AP529" s="55"/>
      <c r="AQ529" s="56"/>
      <c r="AR529" s="57"/>
      <c r="AS529" s="57"/>
      <c r="AT529" s="57"/>
      <c r="AU529" s="57"/>
      <c r="AV529" s="57"/>
      <c r="AW529" s="57"/>
      <c r="AX529" s="57"/>
      <c r="AY529" s="57"/>
      <c r="AZ529" s="57"/>
      <c r="BA529" s="57"/>
      <c r="BB529" s="57"/>
      <c r="BC529" s="57"/>
      <c r="BD529" s="57"/>
      <c r="BE529" s="58"/>
      <c r="BF529" s="52"/>
      <c r="BG529" s="4"/>
    </row>
    <row r="530" spans="1:59" ht="43.5" customHeight="1" x14ac:dyDescent="0.2">
      <c r="A530" s="42" t="s">
        <v>144</v>
      </c>
      <c r="B530" s="109">
        <v>707</v>
      </c>
      <c r="C530" s="110">
        <v>703</v>
      </c>
      <c r="D530" s="111" t="s">
        <v>124</v>
      </c>
      <c r="E530" s="112" t="s">
        <v>145</v>
      </c>
      <c r="F530" s="112"/>
      <c r="G530" s="86"/>
      <c r="H530" s="113">
        <v>10101</v>
      </c>
      <c r="I530" s="114">
        <v>1007019.52</v>
      </c>
      <c r="J530" s="114">
        <v>83708.3</v>
      </c>
      <c r="K530" s="114">
        <v>83708.3</v>
      </c>
      <c r="L530" s="114">
        <v>83708.3</v>
      </c>
      <c r="M530" s="114">
        <v>83708.3</v>
      </c>
      <c r="N530" s="114">
        <v>83708.3</v>
      </c>
      <c r="O530" s="114">
        <v>83708.3</v>
      </c>
      <c r="P530" s="114">
        <v>83708.3</v>
      </c>
      <c r="Q530" s="114">
        <v>83708.3</v>
      </c>
      <c r="R530" s="114">
        <v>85595.6</v>
      </c>
      <c r="S530" s="114">
        <v>84340.7</v>
      </c>
      <c r="T530" s="114">
        <v>83708.3</v>
      </c>
      <c r="U530" s="115">
        <v>83708.52</v>
      </c>
      <c r="V530" s="90">
        <v>15250.02</v>
      </c>
      <c r="W530" s="90">
        <v>5083.34</v>
      </c>
      <c r="X530" s="90">
        <v>5083.34</v>
      </c>
      <c r="Y530" s="91">
        <v>5083.34</v>
      </c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4"/>
      <c r="AP530" s="55"/>
      <c r="AQ530" s="56"/>
      <c r="AR530" s="57"/>
      <c r="AS530" s="57"/>
      <c r="AT530" s="57"/>
      <c r="AU530" s="57"/>
      <c r="AV530" s="57"/>
      <c r="AW530" s="57"/>
      <c r="AX530" s="57"/>
      <c r="AY530" s="57"/>
      <c r="AZ530" s="57"/>
      <c r="BA530" s="57"/>
      <c r="BB530" s="57"/>
      <c r="BC530" s="57"/>
      <c r="BD530" s="57"/>
      <c r="BE530" s="58"/>
      <c r="BF530" s="52"/>
      <c r="BG530" s="4"/>
    </row>
    <row r="531" spans="1:59" ht="43.5" customHeight="1" x14ac:dyDescent="0.2">
      <c r="A531" s="42" t="s">
        <v>144</v>
      </c>
      <c r="B531" s="109">
        <v>707</v>
      </c>
      <c r="C531" s="110">
        <v>703</v>
      </c>
      <c r="D531" s="111" t="s">
        <v>161</v>
      </c>
      <c r="E531" s="112" t="s">
        <v>145</v>
      </c>
      <c r="F531" s="112"/>
      <c r="G531" s="86"/>
      <c r="H531" s="113">
        <v>10101</v>
      </c>
      <c r="I531" s="114">
        <v>12905755.710000001</v>
      </c>
      <c r="J531" s="114">
        <v>1189856.5900000001</v>
      </c>
      <c r="K531" s="114">
        <v>1022902.88</v>
      </c>
      <c r="L531" s="114">
        <v>996738.5</v>
      </c>
      <c r="M531" s="114">
        <v>986771.11</v>
      </c>
      <c r="N531" s="114">
        <v>988017.04</v>
      </c>
      <c r="O531" s="114">
        <v>2318662.9300000002</v>
      </c>
      <c r="P531" s="114">
        <v>380006.55</v>
      </c>
      <c r="Q531" s="114">
        <v>495877.4</v>
      </c>
      <c r="R531" s="114">
        <v>1046575.42</v>
      </c>
      <c r="S531" s="114">
        <v>1176727.97</v>
      </c>
      <c r="T531" s="114">
        <v>1163022.81</v>
      </c>
      <c r="U531" s="115">
        <v>1140596.51</v>
      </c>
      <c r="V531" s="90">
        <v>0</v>
      </c>
      <c r="W531" s="90">
        <v>0</v>
      </c>
      <c r="X531" s="90">
        <v>0</v>
      </c>
      <c r="Y531" s="91">
        <v>0</v>
      </c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4"/>
      <c r="AP531" s="55"/>
      <c r="AQ531" s="56"/>
      <c r="AR531" s="57"/>
      <c r="AS531" s="57"/>
      <c r="AT531" s="57"/>
      <c r="AU531" s="57"/>
      <c r="AV531" s="57"/>
      <c r="AW531" s="57"/>
      <c r="AX531" s="57"/>
      <c r="AY531" s="57"/>
      <c r="AZ531" s="57"/>
      <c r="BA531" s="57"/>
      <c r="BB531" s="57"/>
      <c r="BC531" s="57"/>
      <c r="BD531" s="57"/>
      <c r="BE531" s="58"/>
      <c r="BF531" s="52"/>
      <c r="BG531" s="4"/>
    </row>
    <row r="532" spans="1:59" ht="43.5" customHeight="1" x14ac:dyDescent="0.2">
      <c r="A532" s="42" t="s">
        <v>144</v>
      </c>
      <c r="B532" s="109">
        <v>707</v>
      </c>
      <c r="C532" s="110">
        <v>703</v>
      </c>
      <c r="D532" s="111" t="s">
        <v>142</v>
      </c>
      <c r="E532" s="112" t="s">
        <v>145</v>
      </c>
      <c r="F532" s="112"/>
      <c r="G532" s="86"/>
      <c r="H532" s="113">
        <v>10101</v>
      </c>
      <c r="I532" s="114">
        <v>45600</v>
      </c>
      <c r="J532" s="114">
        <v>3800</v>
      </c>
      <c r="K532" s="114">
        <v>3800</v>
      </c>
      <c r="L532" s="114">
        <v>3800</v>
      </c>
      <c r="M532" s="114">
        <v>3800</v>
      </c>
      <c r="N532" s="114">
        <v>3800</v>
      </c>
      <c r="O532" s="114">
        <v>3800</v>
      </c>
      <c r="P532" s="114">
        <v>3800</v>
      </c>
      <c r="Q532" s="114">
        <v>3800</v>
      </c>
      <c r="R532" s="114">
        <v>3800</v>
      </c>
      <c r="S532" s="114">
        <v>3800</v>
      </c>
      <c r="T532" s="114">
        <v>3800</v>
      </c>
      <c r="U532" s="115">
        <v>3800</v>
      </c>
      <c r="V532" s="90">
        <v>0</v>
      </c>
      <c r="W532" s="90">
        <v>0</v>
      </c>
      <c r="X532" s="90">
        <v>0</v>
      </c>
      <c r="Y532" s="91">
        <v>0</v>
      </c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4"/>
      <c r="AP532" s="55"/>
      <c r="AQ532" s="56"/>
      <c r="AR532" s="57"/>
      <c r="AS532" s="57"/>
      <c r="AT532" s="57"/>
      <c r="AU532" s="57"/>
      <c r="AV532" s="57"/>
      <c r="AW532" s="57"/>
      <c r="AX532" s="57"/>
      <c r="AY532" s="57"/>
      <c r="AZ532" s="57"/>
      <c r="BA532" s="57"/>
      <c r="BB532" s="57"/>
      <c r="BC532" s="57"/>
      <c r="BD532" s="57"/>
      <c r="BE532" s="58"/>
      <c r="BF532" s="52"/>
      <c r="BG532" s="4"/>
    </row>
    <row r="533" spans="1:59" ht="18" customHeight="1" x14ac:dyDescent="0.2">
      <c r="A533" s="42" t="s">
        <v>104</v>
      </c>
      <c r="B533" s="109">
        <v>707</v>
      </c>
      <c r="C533" s="110">
        <v>703</v>
      </c>
      <c r="D533" s="111" t="s">
        <v>130</v>
      </c>
      <c r="E533" s="112" t="s">
        <v>147</v>
      </c>
      <c r="F533" s="112"/>
      <c r="G533" s="86" t="s">
        <v>509</v>
      </c>
      <c r="H533" s="113">
        <v>10306</v>
      </c>
      <c r="I533" s="114">
        <v>470000</v>
      </c>
      <c r="J533" s="114">
        <v>0</v>
      </c>
      <c r="K533" s="114">
        <v>70000</v>
      </c>
      <c r="L533" s="114">
        <v>70000</v>
      </c>
      <c r="M533" s="114">
        <v>60000</v>
      </c>
      <c r="N533" s="114">
        <v>40000</v>
      </c>
      <c r="O533" s="114">
        <v>20000</v>
      </c>
      <c r="P533" s="114">
        <v>10000</v>
      </c>
      <c r="Q533" s="114">
        <v>20000</v>
      </c>
      <c r="R533" s="114">
        <v>20000</v>
      </c>
      <c r="S533" s="114">
        <v>20000</v>
      </c>
      <c r="T533" s="114">
        <v>70000</v>
      </c>
      <c r="U533" s="115">
        <v>70000</v>
      </c>
      <c r="V533" s="90">
        <v>0</v>
      </c>
      <c r="W533" s="90">
        <v>0</v>
      </c>
      <c r="X533" s="90">
        <v>0</v>
      </c>
      <c r="Y533" s="91">
        <v>0</v>
      </c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4"/>
      <c r="AP533" s="55"/>
      <c r="AQ533" s="56"/>
      <c r="AR533" s="57"/>
      <c r="AS533" s="57"/>
      <c r="AT533" s="57"/>
      <c r="AU533" s="57"/>
      <c r="AV533" s="57"/>
      <c r="AW533" s="57"/>
      <c r="AX533" s="57"/>
      <c r="AY533" s="57"/>
      <c r="AZ533" s="57"/>
      <c r="BA533" s="57"/>
      <c r="BB533" s="57"/>
      <c r="BC533" s="57"/>
      <c r="BD533" s="57"/>
      <c r="BE533" s="58"/>
      <c r="BF533" s="52"/>
      <c r="BG533" s="4"/>
    </row>
    <row r="534" spans="1:59" ht="42.75" customHeight="1" x14ac:dyDescent="0.2">
      <c r="A534" s="42" t="s">
        <v>102</v>
      </c>
      <c r="B534" s="109">
        <v>707</v>
      </c>
      <c r="C534" s="110">
        <v>801</v>
      </c>
      <c r="D534" s="111" t="s">
        <v>124</v>
      </c>
      <c r="E534" s="112" t="s">
        <v>103</v>
      </c>
      <c r="F534" s="112"/>
      <c r="G534" s="86"/>
      <c r="H534" s="113">
        <v>10101</v>
      </c>
      <c r="I534" s="114">
        <v>1200260</v>
      </c>
      <c r="J534" s="114">
        <v>100021.66</v>
      </c>
      <c r="K534" s="114">
        <v>100021.66</v>
      </c>
      <c r="L534" s="114">
        <v>100021.66</v>
      </c>
      <c r="M534" s="114">
        <v>100021</v>
      </c>
      <c r="N534" s="114">
        <v>100021</v>
      </c>
      <c r="O534" s="114">
        <v>100021</v>
      </c>
      <c r="P534" s="114">
        <v>100021.66</v>
      </c>
      <c r="Q534" s="114">
        <v>100021.66</v>
      </c>
      <c r="R534" s="114">
        <v>100021.66</v>
      </c>
      <c r="S534" s="114">
        <v>100021.66</v>
      </c>
      <c r="T534" s="114">
        <v>100021.66</v>
      </c>
      <c r="U534" s="115">
        <v>100023.72</v>
      </c>
      <c r="V534" s="90">
        <v>0</v>
      </c>
      <c r="W534" s="90">
        <v>0</v>
      </c>
      <c r="X534" s="90">
        <v>0</v>
      </c>
      <c r="Y534" s="91">
        <v>0</v>
      </c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4"/>
      <c r="AP534" s="55"/>
      <c r="AQ534" s="56"/>
      <c r="AR534" s="57"/>
      <c r="AS534" s="57"/>
      <c r="AT534" s="57"/>
      <c r="AU534" s="57"/>
      <c r="AV534" s="57"/>
      <c r="AW534" s="57"/>
      <c r="AX534" s="57"/>
      <c r="AY534" s="57"/>
      <c r="AZ534" s="57"/>
      <c r="BA534" s="57"/>
      <c r="BB534" s="57"/>
      <c r="BC534" s="57"/>
      <c r="BD534" s="57"/>
      <c r="BE534" s="58"/>
      <c r="BF534" s="52"/>
      <c r="BG534" s="4"/>
    </row>
    <row r="535" spans="1:59" ht="42.75" customHeight="1" x14ac:dyDescent="0.2">
      <c r="A535" s="42" t="s">
        <v>102</v>
      </c>
      <c r="B535" s="109">
        <v>707</v>
      </c>
      <c r="C535" s="110">
        <v>801</v>
      </c>
      <c r="D535" s="111" t="s">
        <v>162</v>
      </c>
      <c r="E535" s="112" t="s">
        <v>103</v>
      </c>
      <c r="F535" s="112"/>
      <c r="G535" s="86"/>
      <c r="H535" s="113">
        <v>10101</v>
      </c>
      <c r="I535" s="114">
        <v>32472196.25</v>
      </c>
      <c r="J535" s="114">
        <v>2699780.43</v>
      </c>
      <c r="K535" s="114">
        <v>2699780.43</v>
      </c>
      <c r="L535" s="114">
        <v>2779825.43</v>
      </c>
      <c r="M535" s="114">
        <v>2854656.43</v>
      </c>
      <c r="N535" s="114">
        <v>2854656.68</v>
      </c>
      <c r="O535" s="114">
        <v>2699780.43</v>
      </c>
      <c r="P535" s="114">
        <v>2699780.43</v>
      </c>
      <c r="Q535" s="114">
        <v>2699780.43</v>
      </c>
      <c r="R535" s="114">
        <v>2699780.43</v>
      </c>
      <c r="S535" s="114">
        <v>2699780.43</v>
      </c>
      <c r="T535" s="114">
        <v>2692297.33</v>
      </c>
      <c r="U535" s="115">
        <v>2392297.37</v>
      </c>
      <c r="V535" s="90">
        <v>0</v>
      </c>
      <c r="W535" s="90">
        <v>0</v>
      </c>
      <c r="X535" s="90">
        <v>0</v>
      </c>
      <c r="Y535" s="91">
        <v>0</v>
      </c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4"/>
      <c r="AP535" s="55"/>
      <c r="AQ535" s="56"/>
      <c r="AR535" s="57"/>
      <c r="AS535" s="57"/>
      <c r="AT535" s="57"/>
      <c r="AU535" s="57"/>
      <c r="AV535" s="57"/>
      <c r="AW535" s="57"/>
      <c r="AX535" s="57"/>
      <c r="AY535" s="57"/>
      <c r="AZ535" s="57"/>
      <c r="BA535" s="57"/>
      <c r="BB535" s="57"/>
      <c r="BC535" s="57"/>
      <c r="BD535" s="57"/>
      <c r="BE535" s="58"/>
      <c r="BF535" s="52"/>
      <c r="BG535" s="4"/>
    </row>
    <row r="536" spans="1:59" ht="42.75" customHeight="1" x14ac:dyDescent="0.2">
      <c r="A536" s="42" t="s">
        <v>102</v>
      </c>
      <c r="B536" s="109">
        <v>707</v>
      </c>
      <c r="C536" s="110">
        <v>801</v>
      </c>
      <c r="D536" s="111" t="s">
        <v>163</v>
      </c>
      <c r="E536" s="112" t="s">
        <v>103</v>
      </c>
      <c r="F536" s="112"/>
      <c r="G536" s="86"/>
      <c r="H536" s="113">
        <v>10101</v>
      </c>
      <c r="I536" s="114">
        <v>483740</v>
      </c>
      <c r="J536" s="114">
        <v>40311.67</v>
      </c>
      <c r="K536" s="114">
        <v>40311.67</v>
      </c>
      <c r="L536" s="114">
        <v>40311.67</v>
      </c>
      <c r="M536" s="114">
        <v>40311.67</v>
      </c>
      <c r="N536" s="114">
        <v>40311.67</v>
      </c>
      <c r="O536" s="114">
        <v>40311.67</v>
      </c>
      <c r="P536" s="114">
        <v>40311.67</v>
      </c>
      <c r="Q536" s="114">
        <v>40311.67</v>
      </c>
      <c r="R536" s="114">
        <v>40311.67</v>
      </c>
      <c r="S536" s="114">
        <v>40311.67</v>
      </c>
      <c r="T536" s="114">
        <v>40311.67</v>
      </c>
      <c r="U536" s="115">
        <v>40311.629999999997</v>
      </c>
      <c r="V536" s="90">
        <v>0</v>
      </c>
      <c r="W536" s="90">
        <v>0</v>
      </c>
      <c r="X536" s="90">
        <v>0</v>
      </c>
      <c r="Y536" s="91">
        <v>0</v>
      </c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4"/>
      <c r="AP536" s="55"/>
      <c r="AQ536" s="56"/>
      <c r="AR536" s="57"/>
      <c r="AS536" s="57"/>
      <c r="AT536" s="57"/>
      <c r="AU536" s="57"/>
      <c r="AV536" s="57"/>
      <c r="AW536" s="57"/>
      <c r="AX536" s="57"/>
      <c r="AY536" s="57"/>
      <c r="AZ536" s="57"/>
      <c r="BA536" s="57"/>
      <c r="BB536" s="57"/>
      <c r="BC536" s="57"/>
      <c r="BD536" s="57"/>
      <c r="BE536" s="58"/>
      <c r="BF536" s="52"/>
      <c r="BG536" s="4"/>
    </row>
    <row r="537" spans="1:59" ht="15.75" customHeight="1" x14ac:dyDescent="0.2">
      <c r="A537" s="42" t="s">
        <v>104</v>
      </c>
      <c r="B537" s="109">
        <v>707</v>
      </c>
      <c r="C537" s="110">
        <v>801</v>
      </c>
      <c r="D537" s="111" t="s">
        <v>163</v>
      </c>
      <c r="E537" s="112" t="s">
        <v>105</v>
      </c>
      <c r="F537" s="112"/>
      <c r="G537" s="86"/>
      <c r="H537" s="113">
        <v>10101</v>
      </c>
      <c r="I537" s="114">
        <v>57900</v>
      </c>
      <c r="J537" s="114">
        <v>0</v>
      </c>
      <c r="K537" s="114">
        <v>0</v>
      </c>
      <c r="L537" s="114">
        <v>0</v>
      </c>
      <c r="M537" s="114">
        <v>0</v>
      </c>
      <c r="N537" s="114">
        <v>0</v>
      </c>
      <c r="O537" s="114">
        <v>0</v>
      </c>
      <c r="P537" s="114">
        <v>0</v>
      </c>
      <c r="Q537" s="114">
        <v>0</v>
      </c>
      <c r="R537" s="114">
        <v>0</v>
      </c>
      <c r="S537" s="114">
        <v>57900</v>
      </c>
      <c r="T537" s="114">
        <v>0</v>
      </c>
      <c r="U537" s="115">
        <v>0</v>
      </c>
      <c r="V537" s="90">
        <v>0</v>
      </c>
      <c r="W537" s="90">
        <v>0</v>
      </c>
      <c r="X537" s="90">
        <v>0</v>
      </c>
      <c r="Y537" s="91">
        <v>0</v>
      </c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4"/>
      <c r="AP537" s="55"/>
      <c r="AQ537" s="56"/>
      <c r="AR537" s="57"/>
      <c r="AS537" s="57"/>
      <c r="AT537" s="57"/>
      <c r="AU537" s="57"/>
      <c r="AV537" s="57"/>
      <c r="AW537" s="57"/>
      <c r="AX537" s="57"/>
      <c r="AY537" s="57"/>
      <c r="AZ537" s="57"/>
      <c r="BA537" s="57"/>
      <c r="BB537" s="57"/>
      <c r="BC537" s="57"/>
      <c r="BD537" s="57"/>
      <c r="BE537" s="58"/>
      <c r="BF537" s="52"/>
      <c r="BG537" s="4"/>
    </row>
    <row r="538" spans="1:59" ht="42.75" customHeight="1" x14ac:dyDescent="0.2">
      <c r="A538" s="42" t="s">
        <v>102</v>
      </c>
      <c r="B538" s="109">
        <v>707</v>
      </c>
      <c r="C538" s="110">
        <v>801</v>
      </c>
      <c r="D538" s="111" t="s">
        <v>164</v>
      </c>
      <c r="E538" s="112" t="s">
        <v>103</v>
      </c>
      <c r="F538" s="112"/>
      <c r="G538" s="86"/>
      <c r="H538" s="113">
        <v>10101</v>
      </c>
      <c r="I538" s="114">
        <v>899298</v>
      </c>
      <c r="J538" s="114">
        <v>74830.899999999994</v>
      </c>
      <c r="K538" s="114">
        <v>74830.899999999994</v>
      </c>
      <c r="L538" s="114">
        <v>149661.9</v>
      </c>
      <c r="M538" s="114">
        <v>74830.899999999994</v>
      </c>
      <c r="N538" s="114">
        <v>74830.899999999994</v>
      </c>
      <c r="O538" s="114">
        <v>74830.899999999994</v>
      </c>
      <c r="P538" s="114">
        <v>74830.899999999994</v>
      </c>
      <c r="Q538" s="114">
        <v>74830.899999999994</v>
      </c>
      <c r="R538" s="114">
        <v>74830.899999999994</v>
      </c>
      <c r="S538" s="114">
        <v>150988.9</v>
      </c>
      <c r="T538" s="114">
        <v>0</v>
      </c>
      <c r="U538" s="115">
        <v>0</v>
      </c>
      <c r="V538" s="90">
        <v>66285.600000000006</v>
      </c>
      <c r="W538" s="90">
        <v>14937.6</v>
      </c>
      <c r="X538" s="90">
        <v>14937.6</v>
      </c>
      <c r="Y538" s="91">
        <v>36410.400000000001</v>
      </c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4"/>
      <c r="AP538" s="55"/>
      <c r="AQ538" s="56"/>
      <c r="AR538" s="57"/>
      <c r="AS538" s="57"/>
      <c r="AT538" s="57"/>
      <c r="AU538" s="57"/>
      <c r="AV538" s="57"/>
      <c r="AW538" s="57"/>
      <c r="AX538" s="57"/>
      <c r="AY538" s="57"/>
      <c r="AZ538" s="57"/>
      <c r="BA538" s="57"/>
      <c r="BB538" s="57"/>
      <c r="BC538" s="57"/>
      <c r="BD538" s="57"/>
      <c r="BE538" s="58"/>
      <c r="BF538" s="52"/>
      <c r="BG538" s="4"/>
    </row>
    <row r="539" spans="1:59" ht="15.75" customHeight="1" x14ac:dyDescent="0.2">
      <c r="A539" s="42" t="s">
        <v>104</v>
      </c>
      <c r="B539" s="109">
        <v>707</v>
      </c>
      <c r="C539" s="110">
        <v>801</v>
      </c>
      <c r="D539" s="111" t="s">
        <v>556</v>
      </c>
      <c r="E539" s="112" t="s">
        <v>105</v>
      </c>
      <c r="F539" s="112"/>
      <c r="G539" s="86" t="s">
        <v>705</v>
      </c>
      <c r="H539" s="113">
        <v>10111</v>
      </c>
      <c r="I539" s="114">
        <v>5540.17</v>
      </c>
      <c r="J539" s="114">
        <v>0</v>
      </c>
      <c r="K539" s="114">
        <v>0</v>
      </c>
      <c r="L539" s="114">
        <v>5540.17</v>
      </c>
      <c r="M539" s="114">
        <v>0</v>
      </c>
      <c r="N539" s="114">
        <v>0</v>
      </c>
      <c r="O539" s="114">
        <v>0</v>
      </c>
      <c r="P539" s="114">
        <v>0</v>
      </c>
      <c r="Q539" s="114">
        <v>0</v>
      </c>
      <c r="R539" s="114">
        <v>0</v>
      </c>
      <c r="S539" s="114">
        <v>0</v>
      </c>
      <c r="T539" s="114">
        <v>0</v>
      </c>
      <c r="U539" s="115">
        <v>0</v>
      </c>
      <c r="V539" s="90">
        <v>118567.2</v>
      </c>
      <c r="W539" s="90">
        <v>34543.199999999997</v>
      </c>
      <c r="X539" s="90">
        <v>34543.199999999997</v>
      </c>
      <c r="Y539" s="91">
        <v>49480.800000000003</v>
      </c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4"/>
      <c r="AP539" s="55"/>
      <c r="AQ539" s="56"/>
      <c r="AR539" s="57"/>
      <c r="AS539" s="57"/>
      <c r="AT539" s="57"/>
      <c r="AU539" s="57"/>
      <c r="AV539" s="57"/>
      <c r="AW539" s="57"/>
      <c r="AX539" s="57"/>
      <c r="AY539" s="57"/>
      <c r="AZ539" s="57"/>
      <c r="BA539" s="57"/>
      <c r="BB539" s="57"/>
      <c r="BC539" s="57"/>
      <c r="BD539" s="57"/>
      <c r="BE539" s="58"/>
      <c r="BF539" s="52"/>
      <c r="BG539" s="4"/>
    </row>
    <row r="540" spans="1:59" ht="15.75" customHeight="1" x14ac:dyDescent="0.2">
      <c r="A540" s="42" t="s">
        <v>104</v>
      </c>
      <c r="B540" s="109">
        <v>707</v>
      </c>
      <c r="C540" s="110">
        <v>801</v>
      </c>
      <c r="D540" s="111" t="s">
        <v>556</v>
      </c>
      <c r="E540" s="112" t="s">
        <v>105</v>
      </c>
      <c r="F540" s="112"/>
      <c r="G540" s="86" t="s">
        <v>705</v>
      </c>
      <c r="H540" s="113">
        <v>10306</v>
      </c>
      <c r="I540" s="114">
        <v>105263.16</v>
      </c>
      <c r="J540" s="114">
        <v>0</v>
      </c>
      <c r="K540" s="114">
        <v>0</v>
      </c>
      <c r="L540" s="114">
        <v>105263.16</v>
      </c>
      <c r="M540" s="114">
        <v>0</v>
      </c>
      <c r="N540" s="114">
        <v>0</v>
      </c>
      <c r="O540" s="114">
        <v>0</v>
      </c>
      <c r="P540" s="114">
        <v>0</v>
      </c>
      <c r="Q540" s="114">
        <v>0</v>
      </c>
      <c r="R540" s="114">
        <v>0</v>
      </c>
      <c r="S540" s="114">
        <v>0</v>
      </c>
      <c r="T540" s="114">
        <v>0</v>
      </c>
      <c r="U540" s="115">
        <v>0</v>
      </c>
      <c r="V540" s="90">
        <v>46279.88</v>
      </c>
      <c r="W540" s="90">
        <v>12136.8</v>
      </c>
      <c r="X540" s="90">
        <v>12136.8</v>
      </c>
      <c r="Y540" s="91">
        <v>22006.28</v>
      </c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4"/>
      <c r="AP540" s="55"/>
      <c r="AQ540" s="56"/>
      <c r="AR540" s="57"/>
      <c r="AS540" s="57"/>
      <c r="AT540" s="57"/>
      <c r="AU540" s="57"/>
      <c r="AV540" s="57"/>
      <c r="AW540" s="57"/>
      <c r="AX540" s="57"/>
      <c r="AY540" s="57"/>
      <c r="AZ540" s="57"/>
      <c r="BA540" s="57"/>
      <c r="BB540" s="57"/>
      <c r="BC540" s="57"/>
      <c r="BD540" s="57"/>
      <c r="BE540" s="58"/>
      <c r="BF540" s="52"/>
      <c r="BG540" s="4"/>
    </row>
    <row r="541" spans="1:59" ht="15.75" customHeight="1" x14ac:dyDescent="0.2">
      <c r="A541" s="42" t="s">
        <v>104</v>
      </c>
      <c r="B541" s="109">
        <v>707</v>
      </c>
      <c r="C541" s="110">
        <v>801</v>
      </c>
      <c r="D541" s="111" t="s">
        <v>359</v>
      </c>
      <c r="E541" s="112" t="s">
        <v>105</v>
      </c>
      <c r="F541" s="112"/>
      <c r="G541" s="86" t="s">
        <v>704</v>
      </c>
      <c r="H541" s="113">
        <v>10111</v>
      </c>
      <c r="I541" s="114">
        <v>8868.0300000000007</v>
      </c>
      <c r="J541" s="114">
        <v>0</v>
      </c>
      <c r="K541" s="114">
        <v>8868.0300000000007</v>
      </c>
      <c r="L541" s="114">
        <v>0</v>
      </c>
      <c r="M541" s="114">
        <v>0</v>
      </c>
      <c r="N541" s="114">
        <v>0</v>
      </c>
      <c r="O541" s="114">
        <v>0</v>
      </c>
      <c r="P541" s="114">
        <v>0</v>
      </c>
      <c r="Q541" s="114">
        <v>0</v>
      </c>
      <c r="R541" s="114">
        <v>0</v>
      </c>
      <c r="S541" s="114">
        <v>0</v>
      </c>
      <c r="T541" s="114">
        <v>0</v>
      </c>
      <c r="U541" s="115">
        <v>0</v>
      </c>
      <c r="V541" s="90">
        <v>33609.599999999999</v>
      </c>
      <c r="W541" s="90">
        <v>5601.6</v>
      </c>
      <c r="X541" s="90">
        <v>5601.6</v>
      </c>
      <c r="Y541" s="91">
        <v>22406.400000000001</v>
      </c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4"/>
      <c r="AP541" s="55"/>
      <c r="AQ541" s="56"/>
      <c r="AR541" s="57"/>
      <c r="AS541" s="57"/>
      <c r="AT541" s="57"/>
      <c r="AU541" s="57"/>
      <c r="AV541" s="57"/>
      <c r="AW541" s="57"/>
      <c r="AX541" s="57"/>
      <c r="AY541" s="57"/>
      <c r="AZ541" s="57"/>
      <c r="BA541" s="57"/>
      <c r="BB541" s="57"/>
      <c r="BC541" s="57"/>
      <c r="BD541" s="57"/>
      <c r="BE541" s="58"/>
      <c r="BF541" s="52"/>
      <c r="BG541" s="4"/>
    </row>
    <row r="542" spans="1:59" ht="15.75" customHeight="1" x14ac:dyDescent="0.2">
      <c r="A542" s="42" t="s">
        <v>104</v>
      </c>
      <c r="B542" s="109">
        <v>707</v>
      </c>
      <c r="C542" s="110">
        <v>801</v>
      </c>
      <c r="D542" s="111" t="s">
        <v>359</v>
      </c>
      <c r="E542" s="112" t="s">
        <v>105</v>
      </c>
      <c r="F542" s="112"/>
      <c r="G542" s="86" t="s">
        <v>704</v>
      </c>
      <c r="H542" s="113">
        <v>10306</v>
      </c>
      <c r="I542" s="114">
        <v>168492.53</v>
      </c>
      <c r="J542" s="114">
        <v>0</v>
      </c>
      <c r="K542" s="114">
        <v>168492.53</v>
      </c>
      <c r="L542" s="114">
        <v>0</v>
      </c>
      <c r="M542" s="114">
        <v>0</v>
      </c>
      <c r="N542" s="114">
        <v>0</v>
      </c>
      <c r="O542" s="114">
        <v>0</v>
      </c>
      <c r="P542" s="114">
        <v>0</v>
      </c>
      <c r="Q542" s="114">
        <v>0</v>
      </c>
      <c r="R542" s="114">
        <v>0</v>
      </c>
      <c r="S542" s="114">
        <v>0</v>
      </c>
      <c r="T542" s="114">
        <v>0</v>
      </c>
      <c r="U542" s="115">
        <v>0</v>
      </c>
      <c r="V542" s="90">
        <v>14004</v>
      </c>
      <c r="W542" s="90">
        <v>3734.4</v>
      </c>
      <c r="X542" s="90">
        <v>3734.4</v>
      </c>
      <c r="Y542" s="91">
        <v>6535.2</v>
      </c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4"/>
      <c r="AP542" s="55"/>
      <c r="AQ542" s="56"/>
      <c r="AR542" s="57"/>
      <c r="AS542" s="57"/>
      <c r="AT542" s="57"/>
      <c r="AU542" s="57"/>
      <c r="AV542" s="57"/>
      <c r="AW542" s="57"/>
      <c r="AX542" s="57"/>
      <c r="AY542" s="57"/>
      <c r="AZ542" s="57"/>
      <c r="BA542" s="57"/>
      <c r="BB542" s="57"/>
      <c r="BC542" s="57"/>
      <c r="BD542" s="57"/>
      <c r="BE542" s="58"/>
      <c r="BF542" s="52"/>
      <c r="BG542" s="4"/>
    </row>
    <row r="543" spans="1:59" ht="42.75" customHeight="1" x14ac:dyDescent="0.2">
      <c r="A543" s="42" t="s">
        <v>102</v>
      </c>
      <c r="B543" s="109">
        <v>707</v>
      </c>
      <c r="C543" s="110">
        <v>801</v>
      </c>
      <c r="D543" s="111" t="s">
        <v>165</v>
      </c>
      <c r="E543" s="112" t="s">
        <v>103</v>
      </c>
      <c r="F543" s="112"/>
      <c r="G543" s="86"/>
      <c r="H543" s="113">
        <v>10101</v>
      </c>
      <c r="I543" s="114">
        <v>48000</v>
      </c>
      <c r="J543" s="114">
        <v>4000</v>
      </c>
      <c r="K543" s="114">
        <v>4000</v>
      </c>
      <c r="L543" s="114">
        <v>4000</v>
      </c>
      <c r="M543" s="114">
        <v>4000</v>
      </c>
      <c r="N543" s="114">
        <v>4000</v>
      </c>
      <c r="O543" s="114">
        <v>4000</v>
      </c>
      <c r="P543" s="114">
        <v>4000</v>
      </c>
      <c r="Q543" s="114">
        <v>4000</v>
      </c>
      <c r="R543" s="114">
        <v>4000</v>
      </c>
      <c r="S543" s="114">
        <v>4000</v>
      </c>
      <c r="T543" s="114">
        <v>4000</v>
      </c>
      <c r="U543" s="115">
        <v>4000</v>
      </c>
      <c r="V543" s="90">
        <v>16804.8</v>
      </c>
      <c r="W543" s="90">
        <v>5601.6</v>
      </c>
      <c r="X543" s="90">
        <v>5601.6</v>
      </c>
      <c r="Y543" s="91">
        <v>5601.6</v>
      </c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4"/>
      <c r="AP543" s="55"/>
      <c r="AQ543" s="56"/>
      <c r="AR543" s="57"/>
      <c r="AS543" s="57"/>
      <c r="AT543" s="57"/>
      <c r="AU543" s="57"/>
      <c r="AV543" s="57"/>
      <c r="AW543" s="57"/>
      <c r="AX543" s="57"/>
      <c r="AY543" s="57"/>
      <c r="AZ543" s="57"/>
      <c r="BA543" s="57"/>
      <c r="BB543" s="57"/>
      <c r="BC543" s="57"/>
      <c r="BD543" s="57"/>
      <c r="BE543" s="58"/>
      <c r="BF543" s="52"/>
      <c r="BG543" s="4"/>
    </row>
    <row r="544" spans="1:59" ht="15.75" customHeight="1" x14ac:dyDescent="0.2">
      <c r="A544" s="42" t="s">
        <v>104</v>
      </c>
      <c r="B544" s="109">
        <v>707</v>
      </c>
      <c r="C544" s="110">
        <v>801</v>
      </c>
      <c r="D544" s="111" t="s">
        <v>165</v>
      </c>
      <c r="E544" s="112" t="s">
        <v>105</v>
      </c>
      <c r="F544" s="112"/>
      <c r="G544" s="86"/>
      <c r="H544" s="113">
        <v>10101</v>
      </c>
      <c r="I544" s="114">
        <v>23000</v>
      </c>
      <c r="J544" s="114">
        <v>0</v>
      </c>
      <c r="K544" s="114">
        <v>0</v>
      </c>
      <c r="L544" s="114">
        <v>0</v>
      </c>
      <c r="M544" s="114">
        <v>0</v>
      </c>
      <c r="N544" s="114">
        <v>0</v>
      </c>
      <c r="O544" s="114">
        <v>21500</v>
      </c>
      <c r="P544" s="114">
        <v>0</v>
      </c>
      <c r="Q544" s="114">
        <v>0</v>
      </c>
      <c r="R544" s="114">
        <v>0</v>
      </c>
      <c r="S544" s="114">
        <v>1500</v>
      </c>
      <c r="T544" s="114">
        <v>0</v>
      </c>
      <c r="U544" s="115">
        <v>0</v>
      </c>
      <c r="V544" s="90">
        <v>25207.200000000001</v>
      </c>
      <c r="W544" s="90">
        <v>5601.6</v>
      </c>
      <c r="X544" s="90">
        <v>5601.6</v>
      </c>
      <c r="Y544" s="91">
        <v>14004</v>
      </c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4"/>
      <c r="AP544" s="55"/>
      <c r="AQ544" s="56"/>
      <c r="AR544" s="57"/>
      <c r="AS544" s="57"/>
      <c r="AT544" s="57"/>
      <c r="AU544" s="57"/>
      <c r="AV544" s="57"/>
      <c r="AW544" s="57"/>
      <c r="AX544" s="57"/>
      <c r="AY544" s="57"/>
      <c r="AZ544" s="57"/>
      <c r="BA544" s="57"/>
      <c r="BB544" s="57"/>
      <c r="BC544" s="57"/>
      <c r="BD544" s="57"/>
      <c r="BE544" s="58"/>
      <c r="BF544" s="52"/>
      <c r="BG544" s="4"/>
    </row>
    <row r="545" spans="1:59" ht="15.75" customHeight="1" x14ac:dyDescent="0.2">
      <c r="A545" s="42" t="s">
        <v>104</v>
      </c>
      <c r="B545" s="109">
        <v>707</v>
      </c>
      <c r="C545" s="110">
        <v>801</v>
      </c>
      <c r="D545" s="111" t="s">
        <v>557</v>
      </c>
      <c r="E545" s="112" t="s">
        <v>105</v>
      </c>
      <c r="F545" s="112"/>
      <c r="G545" s="86" t="s">
        <v>688</v>
      </c>
      <c r="H545" s="113">
        <v>10111</v>
      </c>
      <c r="I545" s="114">
        <v>789473.68</v>
      </c>
      <c r="J545" s="114">
        <v>0</v>
      </c>
      <c r="K545" s="114">
        <v>29578.720000000001</v>
      </c>
      <c r="L545" s="114">
        <v>282075.07</v>
      </c>
      <c r="M545" s="114">
        <v>344430.38</v>
      </c>
      <c r="N545" s="114">
        <v>133389.51</v>
      </c>
      <c r="O545" s="114">
        <v>0</v>
      </c>
      <c r="P545" s="114">
        <v>0</v>
      </c>
      <c r="Q545" s="114">
        <v>0</v>
      </c>
      <c r="R545" s="114">
        <v>0</v>
      </c>
      <c r="S545" s="114">
        <v>0</v>
      </c>
      <c r="T545" s="114">
        <v>0</v>
      </c>
      <c r="U545" s="115">
        <v>0</v>
      </c>
      <c r="V545" s="90">
        <v>16804.8</v>
      </c>
      <c r="W545" s="90">
        <v>3734.4</v>
      </c>
      <c r="X545" s="90">
        <v>3734.4</v>
      </c>
      <c r="Y545" s="91">
        <v>9336</v>
      </c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4"/>
      <c r="AP545" s="55"/>
      <c r="AQ545" s="56"/>
      <c r="AR545" s="57"/>
      <c r="AS545" s="57"/>
      <c r="AT545" s="57"/>
      <c r="AU545" s="57"/>
      <c r="AV545" s="57"/>
      <c r="AW545" s="57"/>
      <c r="AX545" s="57"/>
      <c r="AY545" s="57"/>
      <c r="AZ545" s="57"/>
      <c r="BA545" s="57"/>
      <c r="BB545" s="57"/>
      <c r="BC545" s="57"/>
      <c r="BD545" s="57"/>
      <c r="BE545" s="58"/>
      <c r="BF545" s="52"/>
      <c r="BG545" s="4"/>
    </row>
    <row r="546" spans="1:59" ht="15.75" customHeight="1" x14ac:dyDescent="0.2">
      <c r="A546" s="42" t="s">
        <v>104</v>
      </c>
      <c r="B546" s="109">
        <v>707</v>
      </c>
      <c r="C546" s="110">
        <v>801</v>
      </c>
      <c r="D546" s="111" t="s">
        <v>557</v>
      </c>
      <c r="E546" s="112" t="s">
        <v>105</v>
      </c>
      <c r="F546" s="112"/>
      <c r="G546" s="86" t="s">
        <v>688</v>
      </c>
      <c r="H546" s="113">
        <v>10306</v>
      </c>
      <c r="I546" s="114">
        <v>15000000</v>
      </c>
      <c r="J546" s="114">
        <v>0</v>
      </c>
      <c r="K546" s="114">
        <v>561995.78</v>
      </c>
      <c r="L546" s="114">
        <v>5359426.43</v>
      </c>
      <c r="M546" s="114">
        <v>6544177.1799999997</v>
      </c>
      <c r="N546" s="114">
        <v>2534400.61</v>
      </c>
      <c r="O546" s="114">
        <v>0</v>
      </c>
      <c r="P546" s="114">
        <v>0</v>
      </c>
      <c r="Q546" s="114">
        <v>0</v>
      </c>
      <c r="R546" s="114">
        <v>0</v>
      </c>
      <c r="S546" s="114">
        <v>0</v>
      </c>
      <c r="T546" s="114">
        <v>0</v>
      </c>
      <c r="U546" s="115">
        <v>0</v>
      </c>
      <c r="V546" s="90">
        <v>24273.599999999999</v>
      </c>
      <c r="W546" s="90">
        <v>5601.6</v>
      </c>
      <c r="X546" s="90">
        <v>5601.6</v>
      </c>
      <c r="Y546" s="91">
        <v>13070.4</v>
      </c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4"/>
      <c r="AP546" s="55"/>
      <c r="AQ546" s="56"/>
      <c r="AR546" s="57"/>
      <c r="AS546" s="57"/>
      <c r="AT546" s="57"/>
      <c r="AU546" s="57"/>
      <c r="AV546" s="57"/>
      <c r="AW546" s="57"/>
      <c r="AX546" s="57"/>
      <c r="AY546" s="57"/>
      <c r="AZ546" s="57"/>
      <c r="BA546" s="57"/>
      <c r="BB546" s="57"/>
      <c r="BC546" s="57"/>
      <c r="BD546" s="57"/>
      <c r="BE546" s="58"/>
      <c r="BF546" s="52"/>
      <c r="BG546" s="4"/>
    </row>
    <row r="547" spans="1:59" ht="42.75" customHeight="1" x14ac:dyDescent="0.2">
      <c r="A547" s="42" t="s">
        <v>102</v>
      </c>
      <c r="B547" s="109">
        <v>707</v>
      </c>
      <c r="C547" s="110">
        <v>801</v>
      </c>
      <c r="D547" s="111" t="s">
        <v>166</v>
      </c>
      <c r="E547" s="112" t="s">
        <v>103</v>
      </c>
      <c r="F547" s="112"/>
      <c r="G547" s="86"/>
      <c r="H547" s="113">
        <v>10101</v>
      </c>
      <c r="I547" s="114">
        <v>78039221.819999993</v>
      </c>
      <c r="J547" s="114">
        <v>6727510.9100000001</v>
      </c>
      <c r="K547" s="114">
        <v>6812848.7599999998</v>
      </c>
      <c r="L547" s="114">
        <v>6812848.7599999998</v>
      </c>
      <c r="M547" s="114">
        <v>6413849.4199999999</v>
      </c>
      <c r="N547" s="114">
        <v>6562849.4199999999</v>
      </c>
      <c r="O547" s="114">
        <v>6677511.5700000003</v>
      </c>
      <c r="P547" s="114">
        <v>7054728.7599999998</v>
      </c>
      <c r="Q547" s="114">
        <v>5660968.8200000003</v>
      </c>
      <c r="R547" s="114">
        <v>6517511.75</v>
      </c>
      <c r="S547" s="114">
        <v>6357511.75</v>
      </c>
      <c r="T547" s="114">
        <v>6471029.6500000004</v>
      </c>
      <c r="U547" s="115">
        <v>5970052.25</v>
      </c>
      <c r="V547" s="90">
        <v>14004</v>
      </c>
      <c r="W547" s="90">
        <v>2800.8</v>
      </c>
      <c r="X547" s="90">
        <v>2800.8</v>
      </c>
      <c r="Y547" s="91">
        <v>8402.4</v>
      </c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4"/>
      <c r="AP547" s="55"/>
      <c r="AQ547" s="56"/>
      <c r="AR547" s="57"/>
      <c r="AS547" s="57"/>
      <c r="AT547" s="57"/>
      <c r="AU547" s="57"/>
      <c r="AV547" s="57"/>
      <c r="AW547" s="57"/>
      <c r="AX547" s="57"/>
      <c r="AY547" s="57"/>
      <c r="AZ547" s="57"/>
      <c r="BA547" s="57"/>
      <c r="BB547" s="57"/>
      <c r="BC547" s="57"/>
      <c r="BD547" s="57"/>
      <c r="BE547" s="58"/>
      <c r="BF547" s="52"/>
      <c r="BG547" s="4"/>
    </row>
    <row r="548" spans="1:59" ht="15.75" customHeight="1" x14ac:dyDescent="0.2">
      <c r="A548" s="42" t="s">
        <v>104</v>
      </c>
      <c r="B548" s="109">
        <v>707</v>
      </c>
      <c r="C548" s="110">
        <v>801</v>
      </c>
      <c r="D548" s="111" t="s">
        <v>166</v>
      </c>
      <c r="E548" s="112" t="s">
        <v>105</v>
      </c>
      <c r="F548" s="112"/>
      <c r="G548" s="86"/>
      <c r="H548" s="113">
        <v>10101</v>
      </c>
      <c r="I548" s="114">
        <v>74426.09</v>
      </c>
      <c r="J548" s="114">
        <v>0</v>
      </c>
      <c r="K548" s="114">
        <v>0</v>
      </c>
      <c r="L548" s="114">
        <v>0</v>
      </c>
      <c r="M548" s="114">
        <v>0</v>
      </c>
      <c r="N548" s="114">
        <v>0</v>
      </c>
      <c r="O548" s="114">
        <v>0</v>
      </c>
      <c r="P548" s="114">
        <v>0</v>
      </c>
      <c r="Q548" s="114">
        <v>0</v>
      </c>
      <c r="R548" s="114">
        <v>0</v>
      </c>
      <c r="S548" s="114">
        <v>74426.09</v>
      </c>
      <c r="T548" s="114">
        <v>0</v>
      </c>
      <c r="U548" s="115">
        <v>0</v>
      </c>
      <c r="V548" s="90">
        <v>22302</v>
      </c>
      <c r="W548" s="90">
        <v>3734.4</v>
      </c>
      <c r="X548" s="90">
        <v>3734.4</v>
      </c>
      <c r="Y548" s="91">
        <v>14833.2</v>
      </c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4"/>
      <c r="AP548" s="55"/>
      <c r="AQ548" s="56"/>
      <c r="AR548" s="57"/>
      <c r="AS548" s="57"/>
      <c r="AT548" s="57"/>
      <c r="AU548" s="57"/>
      <c r="AV548" s="57"/>
      <c r="AW548" s="57"/>
      <c r="AX548" s="57"/>
      <c r="AY548" s="57"/>
      <c r="AZ548" s="57"/>
      <c r="BA548" s="57"/>
      <c r="BB548" s="57"/>
      <c r="BC548" s="57"/>
      <c r="BD548" s="57"/>
      <c r="BE548" s="58"/>
      <c r="BF548" s="52"/>
      <c r="BG548" s="4"/>
    </row>
    <row r="549" spans="1:59" ht="15.75" customHeight="1" x14ac:dyDescent="0.2">
      <c r="A549" s="42" t="s">
        <v>104</v>
      </c>
      <c r="B549" s="109">
        <v>707</v>
      </c>
      <c r="C549" s="110">
        <v>801</v>
      </c>
      <c r="D549" s="111" t="s">
        <v>166</v>
      </c>
      <c r="E549" s="112" t="s">
        <v>105</v>
      </c>
      <c r="F549" s="112"/>
      <c r="G549" s="86"/>
      <c r="H549" s="113">
        <v>10101</v>
      </c>
      <c r="I549" s="114">
        <v>424804.49</v>
      </c>
      <c r="J549" s="114">
        <v>0</v>
      </c>
      <c r="K549" s="114">
        <v>0</v>
      </c>
      <c r="L549" s="114">
        <v>0</v>
      </c>
      <c r="M549" s="114">
        <v>0</v>
      </c>
      <c r="N549" s="114">
        <v>136540</v>
      </c>
      <c r="O549" s="114">
        <v>132780</v>
      </c>
      <c r="P549" s="114">
        <v>95841.93</v>
      </c>
      <c r="Q549" s="114">
        <v>59642.559999999998</v>
      </c>
      <c r="R549" s="114">
        <v>0</v>
      </c>
      <c r="S549" s="114">
        <v>0</v>
      </c>
      <c r="T549" s="114">
        <v>0</v>
      </c>
      <c r="U549" s="115">
        <v>0</v>
      </c>
      <c r="V549" s="90">
        <v>31742.400000000001</v>
      </c>
      <c r="W549" s="90">
        <v>7468.8</v>
      </c>
      <c r="X549" s="90">
        <v>7468.8</v>
      </c>
      <c r="Y549" s="91">
        <v>16804.8</v>
      </c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4"/>
      <c r="AP549" s="55"/>
      <c r="AQ549" s="56"/>
      <c r="AR549" s="57"/>
      <c r="AS549" s="57"/>
      <c r="AT549" s="57"/>
      <c r="AU549" s="57"/>
      <c r="AV549" s="57"/>
      <c r="AW549" s="57"/>
      <c r="AX549" s="57"/>
      <c r="AY549" s="57"/>
      <c r="AZ549" s="57"/>
      <c r="BA549" s="57"/>
      <c r="BB549" s="57"/>
      <c r="BC549" s="57"/>
      <c r="BD549" s="57"/>
      <c r="BE549" s="58"/>
      <c r="BF549" s="52"/>
      <c r="BG549" s="4"/>
    </row>
    <row r="550" spans="1:59" ht="15.75" customHeight="1" x14ac:dyDescent="0.2">
      <c r="A550" s="42" t="s">
        <v>104</v>
      </c>
      <c r="B550" s="109">
        <v>707</v>
      </c>
      <c r="C550" s="110">
        <v>801</v>
      </c>
      <c r="D550" s="111" t="s">
        <v>166</v>
      </c>
      <c r="E550" s="112" t="s">
        <v>105</v>
      </c>
      <c r="F550" s="112"/>
      <c r="G550" s="86"/>
      <c r="H550" s="113">
        <v>10101</v>
      </c>
      <c r="I550" s="114">
        <v>257035.32</v>
      </c>
      <c r="J550" s="114">
        <v>0</v>
      </c>
      <c r="K550" s="114">
        <v>0</v>
      </c>
      <c r="L550" s="114">
        <v>0</v>
      </c>
      <c r="M550" s="114">
        <v>0</v>
      </c>
      <c r="N550" s="114">
        <v>0</v>
      </c>
      <c r="O550" s="114">
        <v>0</v>
      </c>
      <c r="P550" s="114">
        <v>0</v>
      </c>
      <c r="Q550" s="114">
        <v>0</v>
      </c>
      <c r="R550" s="114">
        <v>0</v>
      </c>
      <c r="S550" s="114">
        <v>257035.32</v>
      </c>
      <c r="T550" s="114">
        <v>0</v>
      </c>
      <c r="U550" s="115">
        <v>0</v>
      </c>
      <c r="V550" s="90">
        <v>22406.400000000001</v>
      </c>
      <c r="W550" s="90">
        <v>3734.4</v>
      </c>
      <c r="X550" s="90">
        <v>3734.4</v>
      </c>
      <c r="Y550" s="91">
        <v>14937.6</v>
      </c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4"/>
      <c r="AP550" s="55"/>
      <c r="AQ550" s="56"/>
      <c r="AR550" s="57"/>
      <c r="AS550" s="57"/>
      <c r="AT550" s="57"/>
      <c r="AU550" s="57"/>
      <c r="AV550" s="57"/>
      <c r="AW550" s="57"/>
      <c r="AX550" s="57"/>
      <c r="AY550" s="57"/>
      <c r="AZ550" s="57"/>
      <c r="BA550" s="57"/>
      <c r="BB550" s="57"/>
      <c r="BC550" s="57"/>
      <c r="BD550" s="57"/>
      <c r="BE550" s="58"/>
      <c r="BF550" s="52"/>
      <c r="BG550" s="4"/>
    </row>
    <row r="551" spans="1:59" ht="42.75" customHeight="1" x14ac:dyDescent="0.2">
      <c r="A551" s="42" t="s">
        <v>102</v>
      </c>
      <c r="B551" s="109">
        <v>707</v>
      </c>
      <c r="C551" s="110">
        <v>801</v>
      </c>
      <c r="D551" s="111" t="s">
        <v>167</v>
      </c>
      <c r="E551" s="112" t="s">
        <v>103</v>
      </c>
      <c r="F551" s="112"/>
      <c r="G551" s="86"/>
      <c r="H551" s="113">
        <v>10101</v>
      </c>
      <c r="I551" s="114">
        <v>923600</v>
      </c>
      <c r="J551" s="114">
        <v>76966.67</v>
      </c>
      <c r="K551" s="114">
        <v>76966.67</v>
      </c>
      <c r="L551" s="114">
        <v>76966.67</v>
      </c>
      <c r="M551" s="114">
        <v>76966.67</v>
      </c>
      <c r="N551" s="114">
        <v>76966.67</v>
      </c>
      <c r="O551" s="114">
        <v>76966.67</v>
      </c>
      <c r="P551" s="114">
        <v>76966.67</v>
      </c>
      <c r="Q551" s="114">
        <v>76966.67</v>
      </c>
      <c r="R551" s="114">
        <v>76966.67</v>
      </c>
      <c r="S551" s="114">
        <v>76966.67</v>
      </c>
      <c r="T551" s="114">
        <v>76966.67</v>
      </c>
      <c r="U551" s="115">
        <v>76966.63</v>
      </c>
      <c r="V551" s="90">
        <v>2800.8</v>
      </c>
      <c r="W551" s="90">
        <v>933.6</v>
      </c>
      <c r="X551" s="90">
        <v>933.6</v>
      </c>
      <c r="Y551" s="91">
        <v>933.6</v>
      </c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4"/>
      <c r="AP551" s="55"/>
      <c r="AQ551" s="56"/>
      <c r="AR551" s="57"/>
      <c r="AS551" s="57"/>
      <c r="AT551" s="57"/>
      <c r="AU551" s="57"/>
      <c r="AV551" s="57"/>
      <c r="AW551" s="57"/>
      <c r="AX551" s="57"/>
      <c r="AY551" s="57"/>
      <c r="AZ551" s="57"/>
      <c r="BA551" s="57"/>
      <c r="BB551" s="57"/>
      <c r="BC551" s="57"/>
      <c r="BD551" s="57"/>
      <c r="BE551" s="58"/>
      <c r="BF551" s="52"/>
      <c r="BG551" s="4"/>
    </row>
    <row r="552" spans="1:59" ht="15.75" customHeight="1" x14ac:dyDescent="0.2">
      <c r="A552" s="42" t="s">
        <v>104</v>
      </c>
      <c r="B552" s="109">
        <v>707</v>
      </c>
      <c r="C552" s="110">
        <v>801</v>
      </c>
      <c r="D552" s="111" t="s">
        <v>461</v>
      </c>
      <c r="E552" s="112" t="s">
        <v>105</v>
      </c>
      <c r="F552" s="112"/>
      <c r="G552" s="86" t="s">
        <v>689</v>
      </c>
      <c r="H552" s="113">
        <v>10111</v>
      </c>
      <c r="I552" s="114">
        <v>44680</v>
      </c>
      <c r="J552" s="114">
        <v>0</v>
      </c>
      <c r="K552" s="114">
        <v>0</v>
      </c>
      <c r="L552" s="114">
        <v>0</v>
      </c>
      <c r="M552" s="114">
        <v>14575.75</v>
      </c>
      <c r="N552" s="114">
        <v>0</v>
      </c>
      <c r="O552" s="114">
        <v>0</v>
      </c>
      <c r="P552" s="114">
        <v>0</v>
      </c>
      <c r="Q552" s="114">
        <v>0</v>
      </c>
      <c r="R552" s="114">
        <v>0</v>
      </c>
      <c r="S552" s="114">
        <v>30104.25</v>
      </c>
      <c r="T552" s="114">
        <v>0</v>
      </c>
      <c r="U552" s="115">
        <v>0</v>
      </c>
      <c r="V552" s="90">
        <v>2800.8</v>
      </c>
      <c r="W552" s="90">
        <v>933.6</v>
      </c>
      <c r="X552" s="90">
        <v>933.6</v>
      </c>
      <c r="Y552" s="91">
        <v>933.6</v>
      </c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4"/>
      <c r="AP552" s="55"/>
      <c r="AQ552" s="56"/>
      <c r="AR552" s="57"/>
      <c r="AS552" s="57"/>
      <c r="AT552" s="57"/>
      <c r="AU552" s="57"/>
      <c r="AV552" s="57"/>
      <c r="AW552" s="57"/>
      <c r="AX552" s="57"/>
      <c r="AY552" s="57"/>
      <c r="AZ552" s="57"/>
      <c r="BA552" s="57"/>
      <c r="BB552" s="57"/>
      <c r="BC552" s="57"/>
      <c r="BD552" s="57"/>
      <c r="BE552" s="58"/>
      <c r="BF552" s="52"/>
      <c r="BG552" s="4"/>
    </row>
    <row r="553" spans="1:59" ht="15.75" customHeight="1" x14ac:dyDescent="0.2">
      <c r="A553" s="42" t="s">
        <v>104</v>
      </c>
      <c r="B553" s="109">
        <v>707</v>
      </c>
      <c r="C553" s="110">
        <v>801</v>
      </c>
      <c r="D553" s="111" t="s">
        <v>461</v>
      </c>
      <c r="E553" s="112" t="s">
        <v>105</v>
      </c>
      <c r="F553" s="112"/>
      <c r="G553" s="86" t="s">
        <v>689</v>
      </c>
      <c r="H553" s="113">
        <v>10306</v>
      </c>
      <c r="I553" s="114">
        <v>848920</v>
      </c>
      <c r="J553" s="114">
        <v>0</v>
      </c>
      <c r="K553" s="114">
        <v>0</v>
      </c>
      <c r="L553" s="114">
        <v>0</v>
      </c>
      <c r="M553" s="114">
        <v>276939.25</v>
      </c>
      <c r="N553" s="114">
        <v>0</v>
      </c>
      <c r="O553" s="114">
        <v>0</v>
      </c>
      <c r="P553" s="114">
        <v>0</v>
      </c>
      <c r="Q553" s="114">
        <v>0</v>
      </c>
      <c r="R553" s="114">
        <v>0</v>
      </c>
      <c r="S553" s="114">
        <v>571980.75</v>
      </c>
      <c r="T553" s="114">
        <v>0</v>
      </c>
      <c r="U553" s="115">
        <v>0</v>
      </c>
      <c r="V553" s="90">
        <v>2800.8</v>
      </c>
      <c r="W553" s="90">
        <v>933.6</v>
      </c>
      <c r="X553" s="90">
        <v>933.6</v>
      </c>
      <c r="Y553" s="91">
        <v>933.6</v>
      </c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4"/>
      <c r="AP553" s="55"/>
      <c r="AQ553" s="56"/>
      <c r="AR553" s="57"/>
      <c r="AS553" s="57"/>
      <c r="AT553" s="57"/>
      <c r="AU553" s="57"/>
      <c r="AV553" s="57"/>
      <c r="AW553" s="57"/>
      <c r="AX553" s="57"/>
      <c r="AY553" s="57"/>
      <c r="AZ553" s="57"/>
      <c r="BA553" s="57"/>
      <c r="BB553" s="57"/>
      <c r="BC553" s="57"/>
      <c r="BD553" s="57"/>
      <c r="BE553" s="58"/>
      <c r="BF553" s="52"/>
      <c r="BG553" s="4"/>
    </row>
    <row r="554" spans="1:59" ht="18" customHeight="1" x14ac:dyDescent="0.2">
      <c r="A554" s="42" t="s">
        <v>110</v>
      </c>
      <c r="B554" s="109">
        <v>707</v>
      </c>
      <c r="C554" s="110">
        <v>801</v>
      </c>
      <c r="D554" s="111" t="s">
        <v>558</v>
      </c>
      <c r="E554" s="112" t="s">
        <v>111</v>
      </c>
      <c r="F554" s="112"/>
      <c r="G554" s="86" t="s">
        <v>703</v>
      </c>
      <c r="H554" s="113">
        <v>10111</v>
      </c>
      <c r="I554" s="114">
        <v>5540.17</v>
      </c>
      <c r="J554" s="114">
        <v>0</v>
      </c>
      <c r="K554" s="114">
        <v>0</v>
      </c>
      <c r="L554" s="114">
        <v>5540.17</v>
      </c>
      <c r="M554" s="114">
        <v>0</v>
      </c>
      <c r="N554" s="114">
        <v>0</v>
      </c>
      <c r="O554" s="114">
        <v>0</v>
      </c>
      <c r="P554" s="114">
        <v>0</v>
      </c>
      <c r="Q554" s="114">
        <v>0</v>
      </c>
      <c r="R554" s="114">
        <v>0</v>
      </c>
      <c r="S554" s="114">
        <v>0</v>
      </c>
      <c r="T554" s="114">
        <v>0</v>
      </c>
      <c r="U554" s="115">
        <v>0</v>
      </c>
      <c r="V554" s="90">
        <v>2800.8</v>
      </c>
      <c r="W554" s="90">
        <v>933.6</v>
      </c>
      <c r="X554" s="90">
        <v>933.6</v>
      </c>
      <c r="Y554" s="91">
        <v>933.6</v>
      </c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4"/>
      <c r="AP554" s="55"/>
      <c r="AQ554" s="56"/>
      <c r="AR554" s="57"/>
      <c r="AS554" s="57"/>
      <c r="AT554" s="57"/>
      <c r="AU554" s="57"/>
      <c r="AV554" s="57"/>
      <c r="AW554" s="57"/>
      <c r="AX554" s="57"/>
      <c r="AY554" s="57"/>
      <c r="AZ554" s="57"/>
      <c r="BA554" s="57"/>
      <c r="BB554" s="57"/>
      <c r="BC554" s="57"/>
      <c r="BD554" s="57"/>
      <c r="BE554" s="58"/>
      <c r="BF554" s="52"/>
      <c r="BG554" s="4"/>
    </row>
    <row r="555" spans="1:59" ht="18" customHeight="1" x14ac:dyDescent="0.2">
      <c r="A555" s="42" t="s">
        <v>110</v>
      </c>
      <c r="B555" s="109">
        <v>707</v>
      </c>
      <c r="C555" s="110">
        <v>801</v>
      </c>
      <c r="D555" s="111" t="s">
        <v>558</v>
      </c>
      <c r="E555" s="112" t="s">
        <v>111</v>
      </c>
      <c r="F555" s="112"/>
      <c r="G555" s="86" t="s">
        <v>703</v>
      </c>
      <c r="H555" s="113">
        <v>10306</v>
      </c>
      <c r="I555" s="114">
        <v>105263.16</v>
      </c>
      <c r="J555" s="114">
        <v>0</v>
      </c>
      <c r="K555" s="114">
        <v>0</v>
      </c>
      <c r="L555" s="114">
        <v>105263.16</v>
      </c>
      <c r="M555" s="114">
        <v>0</v>
      </c>
      <c r="N555" s="114">
        <v>0</v>
      </c>
      <c r="O555" s="114">
        <v>0</v>
      </c>
      <c r="P555" s="114">
        <v>0</v>
      </c>
      <c r="Q555" s="114">
        <v>0</v>
      </c>
      <c r="R555" s="114">
        <v>0</v>
      </c>
      <c r="S555" s="114">
        <v>0</v>
      </c>
      <c r="T555" s="114">
        <v>0</v>
      </c>
      <c r="U555" s="115">
        <v>0</v>
      </c>
      <c r="V555" s="90">
        <v>5601.6</v>
      </c>
      <c r="W555" s="90">
        <v>1867.2</v>
      </c>
      <c r="X555" s="90">
        <v>1867.2</v>
      </c>
      <c r="Y555" s="91">
        <v>1867.2</v>
      </c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4"/>
      <c r="AP555" s="55"/>
      <c r="AQ555" s="56"/>
      <c r="AR555" s="57"/>
      <c r="AS555" s="57"/>
      <c r="AT555" s="57"/>
      <c r="AU555" s="57"/>
      <c r="AV555" s="57"/>
      <c r="AW555" s="57"/>
      <c r="AX555" s="57"/>
      <c r="AY555" s="57"/>
      <c r="AZ555" s="57"/>
      <c r="BA555" s="57"/>
      <c r="BB555" s="57"/>
      <c r="BC555" s="57"/>
      <c r="BD555" s="57"/>
      <c r="BE555" s="58"/>
      <c r="BF555" s="52"/>
      <c r="BG555" s="4"/>
    </row>
    <row r="556" spans="1:59" ht="42.75" customHeight="1" x14ac:dyDescent="0.2">
      <c r="A556" s="42" t="s">
        <v>102</v>
      </c>
      <c r="B556" s="109">
        <v>707</v>
      </c>
      <c r="C556" s="110">
        <v>801</v>
      </c>
      <c r="D556" s="111" t="s">
        <v>168</v>
      </c>
      <c r="E556" s="112" t="s">
        <v>103</v>
      </c>
      <c r="F556" s="112"/>
      <c r="G556" s="86"/>
      <c r="H556" s="113">
        <v>10101</v>
      </c>
      <c r="I556" s="114">
        <v>6877500</v>
      </c>
      <c r="J556" s="114">
        <v>573125</v>
      </c>
      <c r="K556" s="114">
        <v>573125</v>
      </c>
      <c r="L556" s="114">
        <v>573125</v>
      </c>
      <c r="M556" s="114">
        <v>573125</v>
      </c>
      <c r="N556" s="114">
        <v>573125</v>
      </c>
      <c r="O556" s="114">
        <v>573125</v>
      </c>
      <c r="P556" s="114">
        <v>651245</v>
      </c>
      <c r="Q556" s="114">
        <v>495005</v>
      </c>
      <c r="R556" s="114">
        <v>573125</v>
      </c>
      <c r="S556" s="114">
        <v>573125</v>
      </c>
      <c r="T556" s="114">
        <v>573125</v>
      </c>
      <c r="U556" s="115">
        <v>573125</v>
      </c>
      <c r="V556" s="90">
        <v>0</v>
      </c>
      <c r="W556" s="90">
        <v>0</v>
      </c>
      <c r="X556" s="90">
        <v>0</v>
      </c>
      <c r="Y556" s="91">
        <v>0</v>
      </c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4"/>
      <c r="AP556" s="55"/>
      <c r="AQ556" s="56"/>
      <c r="AR556" s="57"/>
      <c r="AS556" s="57"/>
      <c r="AT556" s="57"/>
      <c r="AU556" s="57"/>
      <c r="AV556" s="57"/>
      <c r="AW556" s="57"/>
      <c r="AX556" s="57"/>
      <c r="AY556" s="57"/>
      <c r="AZ556" s="57"/>
      <c r="BA556" s="57"/>
      <c r="BB556" s="57"/>
      <c r="BC556" s="57"/>
      <c r="BD556" s="57"/>
      <c r="BE556" s="58"/>
      <c r="BF556" s="52"/>
      <c r="BG556" s="4"/>
    </row>
    <row r="557" spans="1:59" ht="15.75" customHeight="1" x14ac:dyDescent="0.2">
      <c r="A557" s="42" t="s">
        <v>104</v>
      </c>
      <c r="B557" s="109">
        <v>707</v>
      </c>
      <c r="C557" s="110">
        <v>801</v>
      </c>
      <c r="D557" s="111" t="s">
        <v>168</v>
      </c>
      <c r="E557" s="112" t="s">
        <v>105</v>
      </c>
      <c r="F557" s="112"/>
      <c r="G557" s="86"/>
      <c r="H557" s="113">
        <v>10101</v>
      </c>
      <c r="I557" s="114">
        <v>100000</v>
      </c>
      <c r="J557" s="114">
        <v>0</v>
      </c>
      <c r="K557" s="114">
        <v>0</v>
      </c>
      <c r="L557" s="114">
        <v>0</v>
      </c>
      <c r="M557" s="114">
        <v>0</v>
      </c>
      <c r="N557" s="114">
        <v>0</v>
      </c>
      <c r="O557" s="114">
        <v>0</v>
      </c>
      <c r="P557" s="114">
        <v>0</v>
      </c>
      <c r="Q557" s="114">
        <v>0</v>
      </c>
      <c r="R557" s="114">
        <v>100000</v>
      </c>
      <c r="S557" s="114">
        <v>0</v>
      </c>
      <c r="T557" s="114">
        <v>0</v>
      </c>
      <c r="U557" s="115">
        <v>0</v>
      </c>
      <c r="V557" s="90">
        <v>0</v>
      </c>
      <c r="W557" s="90">
        <v>0</v>
      </c>
      <c r="X557" s="90">
        <v>0</v>
      </c>
      <c r="Y557" s="91">
        <v>0</v>
      </c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4"/>
      <c r="AP557" s="55"/>
      <c r="AQ557" s="56"/>
      <c r="AR557" s="57"/>
      <c r="AS557" s="57"/>
      <c r="AT557" s="57"/>
      <c r="AU557" s="57"/>
      <c r="AV557" s="57"/>
      <c r="AW557" s="57"/>
      <c r="AX557" s="57"/>
      <c r="AY557" s="57"/>
      <c r="AZ557" s="57"/>
      <c r="BA557" s="57"/>
      <c r="BB557" s="57"/>
      <c r="BC557" s="57"/>
      <c r="BD557" s="57"/>
      <c r="BE557" s="58"/>
      <c r="BF557" s="52"/>
      <c r="BG557" s="4"/>
    </row>
    <row r="558" spans="1:59" ht="15.75" customHeight="1" x14ac:dyDescent="0.2">
      <c r="A558" s="42" t="s">
        <v>104</v>
      </c>
      <c r="B558" s="109">
        <v>707</v>
      </c>
      <c r="C558" s="110">
        <v>801</v>
      </c>
      <c r="D558" s="111" t="s">
        <v>168</v>
      </c>
      <c r="E558" s="112" t="s">
        <v>105</v>
      </c>
      <c r="F558" s="112"/>
      <c r="G558" s="86"/>
      <c r="H558" s="113">
        <v>10101</v>
      </c>
      <c r="I558" s="114">
        <v>53807.78</v>
      </c>
      <c r="J558" s="114">
        <v>0</v>
      </c>
      <c r="K558" s="114">
        <v>0</v>
      </c>
      <c r="L558" s="114">
        <v>0</v>
      </c>
      <c r="M558" s="114">
        <v>0</v>
      </c>
      <c r="N558" s="114">
        <v>0</v>
      </c>
      <c r="O558" s="114">
        <v>0</v>
      </c>
      <c r="P558" s="114">
        <v>0</v>
      </c>
      <c r="Q558" s="114">
        <v>53807.78</v>
      </c>
      <c r="R558" s="114">
        <v>0</v>
      </c>
      <c r="S558" s="114">
        <v>0</v>
      </c>
      <c r="T558" s="114">
        <v>0</v>
      </c>
      <c r="U558" s="115">
        <v>0</v>
      </c>
      <c r="V558" s="90">
        <v>0</v>
      </c>
      <c r="W558" s="90">
        <v>0</v>
      </c>
      <c r="X558" s="90">
        <v>0</v>
      </c>
      <c r="Y558" s="91">
        <v>0</v>
      </c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4"/>
      <c r="AP558" s="55"/>
      <c r="AQ558" s="56"/>
      <c r="AR558" s="57"/>
      <c r="AS558" s="57"/>
      <c r="AT558" s="57"/>
      <c r="AU558" s="57"/>
      <c r="AV558" s="57"/>
      <c r="AW558" s="57"/>
      <c r="AX558" s="57"/>
      <c r="AY558" s="57"/>
      <c r="AZ558" s="57"/>
      <c r="BA558" s="57"/>
      <c r="BB558" s="57"/>
      <c r="BC558" s="57"/>
      <c r="BD558" s="57"/>
      <c r="BE558" s="58"/>
      <c r="BF558" s="52"/>
      <c r="BG558" s="4"/>
    </row>
    <row r="559" spans="1:59" ht="15.75" customHeight="1" x14ac:dyDescent="0.2">
      <c r="A559" s="42" t="s">
        <v>104</v>
      </c>
      <c r="B559" s="109">
        <v>707</v>
      </c>
      <c r="C559" s="110">
        <v>801</v>
      </c>
      <c r="D559" s="111" t="s">
        <v>734</v>
      </c>
      <c r="E559" s="112" t="s">
        <v>105</v>
      </c>
      <c r="F559" s="112"/>
      <c r="G559" s="86"/>
      <c r="H559" s="113">
        <v>10101</v>
      </c>
      <c r="I559" s="114">
        <v>556666.66</v>
      </c>
      <c r="J559" s="114">
        <v>0</v>
      </c>
      <c r="K559" s="114">
        <v>0</v>
      </c>
      <c r="L559" s="114">
        <v>0</v>
      </c>
      <c r="M559" s="114">
        <v>0</v>
      </c>
      <c r="N559" s="114">
        <v>0</v>
      </c>
      <c r="O559" s="114">
        <v>469000</v>
      </c>
      <c r="P559" s="114">
        <v>0</v>
      </c>
      <c r="Q559" s="114">
        <v>0</v>
      </c>
      <c r="R559" s="114">
        <v>0</v>
      </c>
      <c r="S559" s="114">
        <v>87666.66</v>
      </c>
      <c r="T559" s="114">
        <v>0</v>
      </c>
      <c r="U559" s="115">
        <v>0</v>
      </c>
      <c r="V559" s="90">
        <v>701264.96</v>
      </c>
      <c r="W559" s="90">
        <v>233754.95</v>
      </c>
      <c r="X559" s="90">
        <v>233754.95</v>
      </c>
      <c r="Y559" s="91">
        <v>233755.06</v>
      </c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4"/>
      <c r="AP559" s="55"/>
      <c r="AQ559" s="56"/>
      <c r="AR559" s="57"/>
      <c r="AS559" s="57"/>
      <c r="AT559" s="57"/>
      <c r="AU559" s="57"/>
      <c r="AV559" s="57"/>
      <c r="AW559" s="57"/>
      <c r="AX559" s="57"/>
      <c r="AY559" s="57"/>
      <c r="AZ559" s="57"/>
      <c r="BA559" s="57"/>
      <c r="BB559" s="57"/>
      <c r="BC559" s="57"/>
      <c r="BD559" s="57"/>
      <c r="BE559" s="58"/>
      <c r="BF559" s="52"/>
      <c r="BG559" s="4"/>
    </row>
    <row r="560" spans="1:59" ht="42.75" customHeight="1" x14ac:dyDescent="0.2">
      <c r="A560" s="42" t="s">
        <v>102</v>
      </c>
      <c r="B560" s="109">
        <v>707</v>
      </c>
      <c r="C560" s="110">
        <v>801</v>
      </c>
      <c r="D560" s="111" t="s">
        <v>169</v>
      </c>
      <c r="E560" s="112" t="s">
        <v>103</v>
      </c>
      <c r="F560" s="112"/>
      <c r="G560" s="86"/>
      <c r="H560" s="113">
        <v>10101</v>
      </c>
      <c r="I560" s="114">
        <v>61000</v>
      </c>
      <c r="J560" s="114">
        <v>5083.33</v>
      </c>
      <c r="K560" s="114">
        <v>5083.33</v>
      </c>
      <c r="L560" s="114">
        <v>5083.33</v>
      </c>
      <c r="M560" s="114">
        <v>5083.33</v>
      </c>
      <c r="N560" s="114">
        <v>5083.33</v>
      </c>
      <c r="O560" s="114">
        <v>5083.33</v>
      </c>
      <c r="P560" s="114">
        <v>5083.33</v>
      </c>
      <c r="Q560" s="114">
        <v>5083.33</v>
      </c>
      <c r="R560" s="114">
        <v>5083.34</v>
      </c>
      <c r="S560" s="114">
        <v>5083.34</v>
      </c>
      <c r="T560" s="114">
        <v>5083.34</v>
      </c>
      <c r="U560" s="115">
        <v>5083.34</v>
      </c>
      <c r="V560" s="90">
        <v>0</v>
      </c>
      <c r="W560" s="90">
        <v>0</v>
      </c>
      <c r="X560" s="90">
        <v>0</v>
      </c>
      <c r="Y560" s="91">
        <v>0</v>
      </c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4"/>
      <c r="AP560" s="55"/>
      <c r="AQ560" s="56"/>
      <c r="AR560" s="57"/>
      <c r="AS560" s="57"/>
      <c r="AT560" s="57"/>
      <c r="AU560" s="57"/>
      <c r="AV560" s="57"/>
      <c r="AW560" s="57"/>
      <c r="AX560" s="57"/>
      <c r="AY560" s="57"/>
      <c r="AZ560" s="57"/>
      <c r="BA560" s="57"/>
      <c r="BB560" s="57"/>
      <c r="BC560" s="57"/>
      <c r="BD560" s="57"/>
      <c r="BE560" s="58"/>
      <c r="BF560" s="52"/>
      <c r="BG560" s="4"/>
    </row>
    <row r="561" spans="1:59" ht="15.75" customHeight="1" x14ac:dyDescent="0.2">
      <c r="A561" s="42" t="s">
        <v>104</v>
      </c>
      <c r="B561" s="109">
        <v>707</v>
      </c>
      <c r="C561" s="110">
        <v>801</v>
      </c>
      <c r="D561" s="111" t="s">
        <v>169</v>
      </c>
      <c r="E561" s="112" t="s">
        <v>105</v>
      </c>
      <c r="F561" s="112"/>
      <c r="G561" s="86"/>
      <c r="H561" s="113">
        <v>10101</v>
      </c>
      <c r="I561" s="114">
        <v>2438591.67</v>
      </c>
      <c r="J561" s="114">
        <v>0</v>
      </c>
      <c r="K561" s="114">
        <v>0</v>
      </c>
      <c r="L561" s="114">
        <v>0</v>
      </c>
      <c r="M561" s="114">
        <v>0</v>
      </c>
      <c r="N561" s="114">
        <v>0</v>
      </c>
      <c r="O561" s="114">
        <v>0</v>
      </c>
      <c r="P561" s="114">
        <v>0</v>
      </c>
      <c r="Q561" s="114">
        <v>0</v>
      </c>
      <c r="R561" s="114">
        <v>2438591.67</v>
      </c>
      <c r="S561" s="114">
        <v>0</v>
      </c>
      <c r="T561" s="114">
        <v>0</v>
      </c>
      <c r="U561" s="115">
        <v>0</v>
      </c>
      <c r="V561" s="90">
        <v>220237.98</v>
      </c>
      <c r="W561" s="90">
        <v>73412.66</v>
      </c>
      <c r="X561" s="90">
        <v>73412.66</v>
      </c>
      <c r="Y561" s="91">
        <v>73412.66</v>
      </c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4"/>
      <c r="AP561" s="55"/>
      <c r="AQ561" s="56"/>
      <c r="AR561" s="57"/>
      <c r="AS561" s="57"/>
      <c r="AT561" s="57"/>
      <c r="AU561" s="57"/>
      <c r="AV561" s="57"/>
      <c r="AW561" s="57"/>
      <c r="AX561" s="57"/>
      <c r="AY561" s="57"/>
      <c r="AZ561" s="57"/>
      <c r="BA561" s="57"/>
      <c r="BB561" s="57"/>
      <c r="BC561" s="57"/>
      <c r="BD561" s="57"/>
      <c r="BE561" s="58"/>
      <c r="BF561" s="52"/>
      <c r="BG561" s="4"/>
    </row>
    <row r="562" spans="1:59" ht="40.5" customHeight="1" x14ac:dyDescent="0.2">
      <c r="A562" s="42" t="s">
        <v>595</v>
      </c>
      <c r="B562" s="109">
        <v>707</v>
      </c>
      <c r="C562" s="110">
        <v>801</v>
      </c>
      <c r="D562" s="111" t="s">
        <v>514</v>
      </c>
      <c r="E562" s="112" t="s">
        <v>560</v>
      </c>
      <c r="F562" s="112"/>
      <c r="G562" s="86"/>
      <c r="H562" s="113">
        <v>10101</v>
      </c>
      <c r="I562" s="114">
        <v>38500</v>
      </c>
      <c r="J562" s="114">
        <v>0</v>
      </c>
      <c r="K562" s="114">
        <v>0</v>
      </c>
      <c r="L562" s="114">
        <v>0</v>
      </c>
      <c r="M562" s="114">
        <v>0</v>
      </c>
      <c r="N562" s="114">
        <v>9111.0499999999993</v>
      </c>
      <c r="O562" s="114">
        <v>29388.95</v>
      </c>
      <c r="P562" s="114">
        <v>0</v>
      </c>
      <c r="Q562" s="114">
        <v>0</v>
      </c>
      <c r="R562" s="114">
        <v>0</v>
      </c>
      <c r="S562" s="114">
        <v>0</v>
      </c>
      <c r="T562" s="114">
        <v>0</v>
      </c>
      <c r="U562" s="115">
        <v>0</v>
      </c>
      <c r="V562" s="90">
        <v>41933.910000000003</v>
      </c>
      <c r="W562" s="90">
        <v>0</v>
      </c>
      <c r="X562" s="90">
        <v>41933.910000000003</v>
      </c>
      <c r="Y562" s="91">
        <v>0</v>
      </c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4"/>
      <c r="AP562" s="55"/>
      <c r="AQ562" s="56"/>
      <c r="AR562" s="57"/>
      <c r="AS562" s="57"/>
      <c r="AT562" s="57"/>
      <c r="AU562" s="57"/>
      <c r="AV562" s="57"/>
      <c r="AW562" s="57"/>
      <c r="AX562" s="57"/>
      <c r="AY562" s="57"/>
      <c r="AZ562" s="57"/>
      <c r="BA562" s="57"/>
      <c r="BB562" s="57"/>
      <c r="BC562" s="57"/>
      <c r="BD562" s="57"/>
      <c r="BE562" s="58"/>
      <c r="BF562" s="52"/>
      <c r="BG562" s="4"/>
    </row>
    <row r="563" spans="1:59" ht="15.75" customHeight="1" x14ac:dyDescent="0.2">
      <c r="A563" s="42" t="s">
        <v>104</v>
      </c>
      <c r="B563" s="109">
        <v>707</v>
      </c>
      <c r="C563" s="110">
        <v>801</v>
      </c>
      <c r="D563" s="111" t="s">
        <v>514</v>
      </c>
      <c r="E563" s="112" t="s">
        <v>105</v>
      </c>
      <c r="F563" s="112"/>
      <c r="G563" s="86"/>
      <c r="H563" s="113">
        <v>10101</v>
      </c>
      <c r="I563" s="114">
        <v>599994.73</v>
      </c>
      <c r="J563" s="114">
        <v>0</v>
      </c>
      <c r="K563" s="114">
        <v>0</v>
      </c>
      <c r="L563" s="114">
        <v>0</v>
      </c>
      <c r="M563" s="114">
        <v>0</v>
      </c>
      <c r="N563" s="114">
        <v>0</v>
      </c>
      <c r="O563" s="114">
        <v>0</v>
      </c>
      <c r="P563" s="114">
        <v>59999.73</v>
      </c>
      <c r="Q563" s="114">
        <v>539995</v>
      </c>
      <c r="R563" s="114">
        <v>0</v>
      </c>
      <c r="S563" s="114">
        <v>0</v>
      </c>
      <c r="T563" s="114">
        <v>0</v>
      </c>
      <c r="U563" s="115">
        <v>0</v>
      </c>
      <c r="V563" s="90">
        <v>100000</v>
      </c>
      <c r="W563" s="90">
        <v>50000</v>
      </c>
      <c r="X563" s="90">
        <v>0</v>
      </c>
      <c r="Y563" s="91">
        <v>50000</v>
      </c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4"/>
      <c r="AP563" s="55"/>
      <c r="AQ563" s="56"/>
      <c r="AR563" s="57"/>
      <c r="AS563" s="57"/>
      <c r="AT563" s="57"/>
      <c r="AU563" s="57"/>
      <c r="AV563" s="57"/>
      <c r="AW563" s="57"/>
      <c r="AX563" s="57"/>
      <c r="AY563" s="57"/>
      <c r="AZ563" s="57"/>
      <c r="BA563" s="57"/>
      <c r="BB563" s="57"/>
      <c r="BC563" s="57"/>
      <c r="BD563" s="57"/>
      <c r="BE563" s="58"/>
      <c r="BF563" s="52"/>
      <c r="BG563" s="4"/>
    </row>
    <row r="564" spans="1:59" ht="15.75" customHeight="1" x14ac:dyDescent="0.2">
      <c r="A564" s="42" t="s">
        <v>104</v>
      </c>
      <c r="B564" s="109">
        <v>707</v>
      </c>
      <c r="C564" s="110">
        <v>801</v>
      </c>
      <c r="D564" s="111" t="s">
        <v>514</v>
      </c>
      <c r="E564" s="112" t="s">
        <v>105</v>
      </c>
      <c r="F564" s="112"/>
      <c r="G564" s="86"/>
      <c r="H564" s="113">
        <v>10101</v>
      </c>
      <c r="I564" s="114">
        <v>231097.74</v>
      </c>
      <c r="J564" s="114">
        <v>0</v>
      </c>
      <c r="K564" s="114">
        <v>0</v>
      </c>
      <c r="L564" s="114">
        <v>0</v>
      </c>
      <c r="M564" s="114">
        <v>44748.23</v>
      </c>
      <c r="N564" s="114">
        <v>0</v>
      </c>
      <c r="O564" s="114">
        <v>0</v>
      </c>
      <c r="P564" s="114">
        <v>175685.36</v>
      </c>
      <c r="Q564" s="114">
        <v>0</v>
      </c>
      <c r="R564" s="114">
        <v>0</v>
      </c>
      <c r="S564" s="114">
        <v>10664.15</v>
      </c>
      <c r="T564" s="114">
        <v>0</v>
      </c>
      <c r="U564" s="115">
        <v>0</v>
      </c>
      <c r="V564" s="90">
        <v>938.62</v>
      </c>
      <c r="W564" s="90">
        <v>0</v>
      </c>
      <c r="X564" s="90">
        <v>0</v>
      </c>
      <c r="Y564" s="91">
        <v>938.62</v>
      </c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4"/>
      <c r="AP564" s="55"/>
      <c r="AQ564" s="56"/>
      <c r="AR564" s="57"/>
      <c r="AS564" s="57"/>
      <c r="AT564" s="57"/>
      <c r="AU564" s="57"/>
      <c r="AV564" s="57"/>
      <c r="AW564" s="57"/>
      <c r="AX564" s="57"/>
      <c r="AY564" s="57"/>
      <c r="AZ564" s="57"/>
      <c r="BA564" s="57"/>
      <c r="BB564" s="57"/>
      <c r="BC564" s="57"/>
      <c r="BD564" s="57"/>
      <c r="BE564" s="58"/>
      <c r="BF564" s="52"/>
      <c r="BG564" s="4"/>
    </row>
    <row r="565" spans="1:59" ht="15.75" customHeight="1" x14ac:dyDescent="0.2">
      <c r="A565" s="42" t="s">
        <v>104</v>
      </c>
      <c r="B565" s="109">
        <v>707</v>
      </c>
      <c r="C565" s="110">
        <v>801</v>
      </c>
      <c r="D565" s="111" t="s">
        <v>514</v>
      </c>
      <c r="E565" s="112" t="s">
        <v>105</v>
      </c>
      <c r="F565" s="112"/>
      <c r="G565" s="86"/>
      <c r="H565" s="113">
        <v>10101</v>
      </c>
      <c r="I565" s="114">
        <v>2965303.2</v>
      </c>
      <c r="J565" s="114">
        <v>0</v>
      </c>
      <c r="K565" s="114">
        <v>0</v>
      </c>
      <c r="L565" s="114">
        <v>0</v>
      </c>
      <c r="M565" s="114">
        <v>0</v>
      </c>
      <c r="N565" s="114">
        <v>2965303.2</v>
      </c>
      <c r="O565" s="114">
        <v>0</v>
      </c>
      <c r="P565" s="114">
        <v>0</v>
      </c>
      <c r="Q565" s="114">
        <v>0</v>
      </c>
      <c r="R565" s="114">
        <v>0</v>
      </c>
      <c r="S565" s="114">
        <v>0</v>
      </c>
      <c r="T565" s="114">
        <v>0</v>
      </c>
      <c r="U565" s="115">
        <v>0</v>
      </c>
      <c r="V565" s="90">
        <v>27682.29</v>
      </c>
      <c r="W565" s="90">
        <v>0</v>
      </c>
      <c r="X565" s="90">
        <v>0</v>
      </c>
      <c r="Y565" s="91">
        <v>27682.29</v>
      </c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4"/>
      <c r="AP565" s="55"/>
      <c r="AQ565" s="56"/>
      <c r="AR565" s="57"/>
      <c r="AS565" s="57"/>
      <c r="AT565" s="57"/>
      <c r="AU565" s="57"/>
      <c r="AV565" s="57"/>
      <c r="AW565" s="57"/>
      <c r="AX565" s="57"/>
      <c r="AY565" s="57"/>
      <c r="AZ565" s="57"/>
      <c r="BA565" s="57"/>
      <c r="BB565" s="57"/>
      <c r="BC565" s="57"/>
      <c r="BD565" s="57"/>
      <c r="BE565" s="58"/>
      <c r="BF565" s="52"/>
      <c r="BG565" s="4"/>
    </row>
    <row r="566" spans="1:59" ht="40.5" customHeight="1" x14ac:dyDescent="0.2">
      <c r="A566" s="42" t="s">
        <v>595</v>
      </c>
      <c r="B566" s="109">
        <v>707</v>
      </c>
      <c r="C566" s="110">
        <v>801</v>
      </c>
      <c r="D566" s="111" t="s">
        <v>559</v>
      </c>
      <c r="E566" s="112" t="s">
        <v>560</v>
      </c>
      <c r="F566" s="112"/>
      <c r="G566" s="86"/>
      <c r="H566" s="113">
        <v>10112</v>
      </c>
      <c r="I566" s="114">
        <v>135612.60999999999</v>
      </c>
      <c r="J566" s="114">
        <v>0</v>
      </c>
      <c r="K566" s="114">
        <v>0</v>
      </c>
      <c r="L566" s="114">
        <v>0</v>
      </c>
      <c r="M566" s="114">
        <v>0</v>
      </c>
      <c r="N566" s="114">
        <v>52568.03</v>
      </c>
      <c r="O566" s="114">
        <v>44512.24</v>
      </c>
      <c r="P566" s="114">
        <v>0</v>
      </c>
      <c r="Q566" s="114">
        <v>0</v>
      </c>
      <c r="R566" s="114">
        <v>0</v>
      </c>
      <c r="S566" s="114">
        <v>38532.339999999997</v>
      </c>
      <c r="T566" s="114">
        <v>0</v>
      </c>
      <c r="U566" s="115">
        <v>0</v>
      </c>
      <c r="V566" s="90">
        <v>18865.509999999998</v>
      </c>
      <c r="W566" s="90">
        <v>3000</v>
      </c>
      <c r="X566" s="90">
        <v>5908.89</v>
      </c>
      <c r="Y566" s="91">
        <v>9956.6200000000008</v>
      </c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4"/>
      <c r="AP566" s="55"/>
      <c r="AQ566" s="56"/>
      <c r="AR566" s="57"/>
      <c r="AS566" s="57"/>
      <c r="AT566" s="57"/>
      <c r="AU566" s="57"/>
      <c r="AV566" s="57"/>
      <c r="AW566" s="57"/>
      <c r="AX566" s="57"/>
      <c r="AY566" s="57"/>
      <c r="AZ566" s="57"/>
      <c r="BA566" s="57"/>
      <c r="BB566" s="57"/>
      <c r="BC566" s="57"/>
      <c r="BD566" s="57"/>
      <c r="BE566" s="58"/>
      <c r="BF566" s="52"/>
      <c r="BG566" s="4"/>
    </row>
    <row r="567" spans="1:59" ht="40.5" customHeight="1" x14ac:dyDescent="0.2">
      <c r="A567" s="42" t="s">
        <v>595</v>
      </c>
      <c r="B567" s="109">
        <v>707</v>
      </c>
      <c r="C567" s="110">
        <v>801</v>
      </c>
      <c r="D567" s="111" t="s">
        <v>559</v>
      </c>
      <c r="E567" s="112" t="s">
        <v>560</v>
      </c>
      <c r="F567" s="112"/>
      <c r="G567" s="86" t="s">
        <v>561</v>
      </c>
      <c r="H567" s="113">
        <v>10306</v>
      </c>
      <c r="I567" s="114">
        <v>13425648.82</v>
      </c>
      <c r="J567" s="114">
        <v>0</v>
      </c>
      <c r="K567" s="114">
        <v>0</v>
      </c>
      <c r="L567" s="114">
        <v>0</v>
      </c>
      <c r="M567" s="114">
        <v>0</v>
      </c>
      <c r="N567" s="114">
        <v>5204235.05</v>
      </c>
      <c r="O567" s="114">
        <v>4406711.53</v>
      </c>
      <c r="P567" s="114">
        <v>0</v>
      </c>
      <c r="Q567" s="114">
        <v>0</v>
      </c>
      <c r="R567" s="114">
        <v>0</v>
      </c>
      <c r="S567" s="114">
        <v>3814702.24</v>
      </c>
      <c r="T567" s="114">
        <v>0</v>
      </c>
      <c r="U567" s="115">
        <v>0</v>
      </c>
      <c r="V567" s="90">
        <v>7156.06</v>
      </c>
      <c r="W567" s="90">
        <v>7156.06</v>
      </c>
      <c r="X567" s="90">
        <v>0</v>
      </c>
      <c r="Y567" s="91">
        <v>0</v>
      </c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4"/>
      <c r="AP567" s="55"/>
      <c r="AQ567" s="56"/>
      <c r="AR567" s="57"/>
      <c r="AS567" s="57"/>
      <c r="AT567" s="57"/>
      <c r="AU567" s="57"/>
      <c r="AV567" s="57"/>
      <c r="AW567" s="57"/>
      <c r="AX567" s="57"/>
      <c r="AY567" s="57"/>
      <c r="AZ567" s="57"/>
      <c r="BA567" s="57"/>
      <c r="BB567" s="57"/>
      <c r="BC567" s="57"/>
      <c r="BD567" s="57"/>
      <c r="BE567" s="58"/>
      <c r="BF567" s="52"/>
      <c r="BG567" s="4"/>
    </row>
    <row r="568" spans="1:59" ht="20.25" customHeight="1" x14ac:dyDescent="0.2">
      <c r="A568" s="42" t="s">
        <v>129</v>
      </c>
      <c r="B568" s="109">
        <v>707</v>
      </c>
      <c r="C568" s="110">
        <v>801</v>
      </c>
      <c r="D568" s="111" t="s">
        <v>360</v>
      </c>
      <c r="E568" s="112" t="s">
        <v>131</v>
      </c>
      <c r="F568" s="112"/>
      <c r="G568" s="86"/>
      <c r="H568" s="113">
        <v>10101</v>
      </c>
      <c r="I568" s="114">
        <v>179251.20000000001</v>
      </c>
      <c r="J568" s="114">
        <v>11203.2</v>
      </c>
      <c r="K568" s="114">
        <v>11203.2</v>
      </c>
      <c r="L568" s="114">
        <v>11203.2</v>
      </c>
      <c r="M568" s="114">
        <v>11203.2</v>
      </c>
      <c r="N568" s="114">
        <v>11203.2</v>
      </c>
      <c r="O568" s="114">
        <v>11203.2</v>
      </c>
      <c r="P568" s="114">
        <v>11203.2</v>
      </c>
      <c r="Q568" s="114">
        <v>10269.6</v>
      </c>
      <c r="R568" s="114">
        <v>10269.6</v>
      </c>
      <c r="S568" s="114">
        <v>28941.599999999999</v>
      </c>
      <c r="T568" s="114">
        <v>14937.6</v>
      </c>
      <c r="U568" s="115">
        <v>36410.400000000001</v>
      </c>
      <c r="V568" s="90">
        <v>4513.1499999999996</v>
      </c>
      <c r="W568" s="90">
        <v>0</v>
      </c>
      <c r="X568" s="90">
        <v>0</v>
      </c>
      <c r="Y568" s="91">
        <v>4513.1499999999996</v>
      </c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4"/>
      <c r="AP568" s="55"/>
      <c r="AQ568" s="56"/>
      <c r="AR568" s="57"/>
      <c r="AS568" s="57"/>
      <c r="AT568" s="57"/>
      <c r="AU568" s="57"/>
      <c r="AV568" s="57"/>
      <c r="AW568" s="57"/>
      <c r="AX568" s="57"/>
      <c r="AY568" s="57"/>
      <c r="AZ568" s="57"/>
      <c r="BA568" s="57"/>
      <c r="BB568" s="57"/>
      <c r="BC568" s="57"/>
      <c r="BD568" s="57"/>
      <c r="BE568" s="58"/>
      <c r="BF568" s="52"/>
      <c r="BG568" s="4"/>
    </row>
    <row r="569" spans="1:59" ht="20.25" customHeight="1" x14ac:dyDescent="0.2">
      <c r="A569" s="42" t="s">
        <v>129</v>
      </c>
      <c r="B569" s="109">
        <v>707</v>
      </c>
      <c r="C569" s="110">
        <v>801</v>
      </c>
      <c r="D569" s="111" t="s">
        <v>360</v>
      </c>
      <c r="E569" s="112" t="s">
        <v>131</v>
      </c>
      <c r="F569" s="112"/>
      <c r="G569" s="86"/>
      <c r="H569" s="113">
        <v>10101</v>
      </c>
      <c r="I569" s="114">
        <v>419653.2</v>
      </c>
      <c r="J569" s="114">
        <v>31742.400000000001</v>
      </c>
      <c r="K569" s="114">
        <v>32676</v>
      </c>
      <c r="L569" s="114">
        <v>33609.599999999999</v>
      </c>
      <c r="M569" s="114">
        <v>33609.599999999999</v>
      </c>
      <c r="N569" s="114">
        <v>32706.11</v>
      </c>
      <c r="O569" s="114">
        <v>32644.880000000001</v>
      </c>
      <c r="P569" s="114">
        <v>32676</v>
      </c>
      <c r="Q569" s="114">
        <v>32224.25</v>
      </c>
      <c r="R569" s="114">
        <v>31742.400000000001</v>
      </c>
      <c r="S569" s="114">
        <v>41997.96</v>
      </c>
      <c r="T569" s="114">
        <v>34543.199999999997</v>
      </c>
      <c r="U569" s="115">
        <v>49480.800000000003</v>
      </c>
      <c r="V569" s="90">
        <v>0</v>
      </c>
      <c r="W569" s="90">
        <v>0</v>
      </c>
      <c r="X569" s="90">
        <v>0</v>
      </c>
      <c r="Y569" s="91">
        <v>0</v>
      </c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4"/>
      <c r="AP569" s="55"/>
      <c r="AQ569" s="56"/>
      <c r="AR569" s="57"/>
      <c r="AS569" s="57"/>
      <c r="AT569" s="57"/>
      <c r="AU569" s="57"/>
      <c r="AV569" s="57"/>
      <c r="AW569" s="57"/>
      <c r="AX569" s="57"/>
      <c r="AY569" s="57"/>
      <c r="AZ569" s="57"/>
      <c r="BA569" s="57"/>
      <c r="BB569" s="57"/>
      <c r="BC569" s="57"/>
      <c r="BD569" s="57"/>
      <c r="BE569" s="58"/>
      <c r="BF569" s="52"/>
      <c r="BG569" s="4"/>
    </row>
    <row r="570" spans="1:59" ht="20.25" customHeight="1" x14ac:dyDescent="0.2">
      <c r="A570" s="42" t="s">
        <v>129</v>
      </c>
      <c r="B570" s="109">
        <v>707</v>
      </c>
      <c r="C570" s="110">
        <v>801</v>
      </c>
      <c r="D570" s="111" t="s">
        <v>360</v>
      </c>
      <c r="E570" s="112" t="s">
        <v>131</v>
      </c>
      <c r="F570" s="112"/>
      <c r="G570" s="86"/>
      <c r="H570" s="113">
        <v>10101</v>
      </c>
      <c r="I570" s="114">
        <v>145641.60000000001</v>
      </c>
      <c r="J570" s="114">
        <v>11203.2</v>
      </c>
      <c r="K570" s="114">
        <v>11203.2</v>
      </c>
      <c r="L570" s="114">
        <v>10269.6</v>
      </c>
      <c r="M570" s="114">
        <v>9736.1200000000008</v>
      </c>
      <c r="N570" s="114">
        <v>10269.6</v>
      </c>
      <c r="O570" s="114">
        <v>10269.6</v>
      </c>
      <c r="P570" s="114">
        <v>10269.6</v>
      </c>
      <c r="Q570" s="114">
        <v>10269.6</v>
      </c>
      <c r="R570" s="114">
        <v>10269.6</v>
      </c>
      <c r="S570" s="114">
        <v>17738.400000000001</v>
      </c>
      <c r="T570" s="114">
        <v>12136.8</v>
      </c>
      <c r="U570" s="115">
        <v>22006.28</v>
      </c>
      <c r="V570" s="90">
        <v>0</v>
      </c>
      <c r="W570" s="90">
        <v>0</v>
      </c>
      <c r="X570" s="90">
        <v>0</v>
      </c>
      <c r="Y570" s="91">
        <v>0</v>
      </c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4"/>
      <c r="AP570" s="55"/>
      <c r="AQ570" s="56"/>
      <c r="AR570" s="57"/>
      <c r="AS570" s="57"/>
      <c r="AT570" s="57"/>
      <c r="AU570" s="57"/>
      <c r="AV570" s="57"/>
      <c r="AW570" s="57"/>
      <c r="AX570" s="57"/>
      <c r="AY570" s="57"/>
      <c r="AZ570" s="57"/>
      <c r="BA570" s="57"/>
      <c r="BB570" s="57"/>
      <c r="BC570" s="57"/>
      <c r="BD570" s="57"/>
      <c r="BE570" s="58"/>
      <c r="BF570" s="52"/>
      <c r="BG570" s="4"/>
    </row>
    <row r="571" spans="1:59" ht="20.25" customHeight="1" x14ac:dyDescent="0.2">
      <c r="A571" s="42" t="s">
        <v>129</v>
      </c>
      <c r="B571" s="109">
        <v>707</v>
      </c>
      <c r="C571" s="110">
        <v>801</v>
      </c>
      <c r="D571" s="111" t="s">
        <v>360</v>
      </c>
      <c r="E571" s="112" t="s">
        <v>131</v>
      </c>
      <c r="F571" s="112"/>
      <c r="G571" s="86"/>
      <c r="H571" s="113">
        <v>10101</v>
      </c>
      <c r="I571" s="114">
        <v>67219.199999999997</v>
      </c>
      <c r="J571" s="114">
        <v>2800.8</v>
      </c>
      <c r="K571" s="114">
        <v>2800.8</v>
      </c>
      <c r="L571" s="114">
        <v>2800.8</v>
      </c>
      <c r="M571" s="114">
        <v>2800.8</v>
      </c>
      <c r="N571" s="114">
        <v>2800.8</v>
      </c>
      <c r="O571" s="114">
        <v>2800.8</v>
      </c>
      <c r="P571" s="114">
        <v>2800.8</v>
      </c>
      <c r="Q571" s="114">
        <v>2800.8</v>
      </c>
      <c r="R571" s="114">
        <v>0</v>
      </c>
      <c r="S571" s="114">
        <v>16804.8</v>
      </c>
      <c r="T571" s="114">
        <v>5601.6</v>
      </c>
      <c r="U571" s="115">
        <v>22406.400000000001</v>
      </c>
      <c r="V571" s="90">
        <v>806.36</v>
      </c>
      <c r="W571" s="90">
        <v>0</v>
      </c>
      <c r="X571" s="90">
        <v>806.36</v>
      </c>
      <c r="Y571" s="91">
        <v>0</v>
      </c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4"/>
      <c r="AP571" s="55"/>
      <c r="AQ571" s="56"/>
      <c r="AR571" s="57"/>
      <c r="AS571" s="57"/>
      <c r="AT571" s="57"/>
      <c r="AU571" s="57"/>
      <c r="AV571" s="57"/>
      <c r="AW571" s="57"/>
      <c r="AX571" s="57"/>
      <c r="AY571" s="57"/>
      <c r="AZ571" s="57"/>
      <c r="BA571" s="57"/>
      <c r="BB571" s="57"/>
      <c r="BC571" s="57"/>
      <c r="BD571" s="57"/>
      <c r="BE571" s="58"/>
      <c r="BF571" s="52"/>
      <c r="BG571" s="4"/>
    </row>
    <row r="572" spans="1:59" ht="20.25" customHeight="1" x14ac:dyDescent="0.2">
      <c r="A572" s="42" t="s">
        <v>129</v>
      </c>
      <c r="B572" s="109">
        <v>707</v>
      </c>
      <c r="C572" s="110">
        <v>801</v>
      </c>
      <c r="D572" s="111" t="s">
        <v>360</v>
      </c>
      <c r="E572" s="112" t="s">
        <v>131</v>
      </c>
      <c r="F572" s="112"/>
      <c r="G572" s="86"/>
      <c r="H572" s="113">
        <v>10101</v>
      </c>
      <c r="I572" s="114">
        <v>44812.800000000003</v>
      </c>
      <c r="J572" s="114">
        <v>2800.8</v>
      </c>
      <c r="K572" s="114">
        <v>2800.8</v>
      </c>
      <c r="L572" s="114">
        <v>2800.8</v>
      </c>
      <c r="M572" s="114">
        <v>0</v>
      </c>
      <c r="N572" s="114">
        <v>7468.8</v>
      </c>
      <c r="O572" s="114">
        <v>3734.4</v>
      </c>
      <c r="P572" s="114">
        <v>3734.4</v>
      </c>
      <c r="Q572" s="114">
        <v>3734.4</v>
      </c>
      <c r="R572" s="114">
        <v>3734.4</v>
      </c>
      <c r="S572" s="114">
        <v>3734.4</v>
      </c>
      <c r="T572" s="114">
        <v>3734.4</v>
      </c>
      <c r="U572" s="115">
        <v>6535.2</v>
      </c>
      <c r="V572" s="90">
        <v>91501.19</v>
      </c>
      <c r="W572" s="90">
        <v>0</v>
      </c>
      <c r="X572" s="90">
        <v>91501.19</v>
      </c>
      <c r="Y572" s="91">
        <v>0</v>
      </c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4"/>
      <c r="AP572" s="55"/>
      <c r="AQ572" s="56"/>
      <c r="AR572" s="57"/>
      <c r="AS572" s="57"/>
      <c r="AT572" s="57"/>
      <c r="AU572" s="57"/>
      <c r="AV572" s="57"/>
      <c r="AW572" s="57"/>
      <c r="AX572" s="57"/>
      <c r="AY572" s="57"/>
      <c r="AZ572" s="57"/>
      <c r="BA572" s="57"/>
      <c r="BB572" s="57"/>
      <c r="BC572" s="57"/>
      <c r="BD572" s="57"/>
      <c r="BE572" s="58"/>
      <c r="BF572" s="52"/>
      <c r="BG572" s="4"/>
    </row>
    <row r="573" spans="1:59" ht="20.25" customHeight="1" x14ac:dyDescent="0.2">
      <c r="A573" s="42" t="s">
        <v>129</v>
      </c>
      <c r="B573" s="109">
        <v>707</v>
      </c>
      <c r="C573" s="110">
        <v>801</v>
      </c>
      <c r="D573" s="111" t="s">
        <v>360</v>
      </c>
      <c r="E573" s="112" t="s">
        <v>131</v>
      </c>
      <c r="F573" s="112"/>
      <c r="G573" s="86"/>
      <c r="H573" s="113">
        <v>10101</v>
      </c>
      <c r="I573" s="114">
        <v>67219.199999999997</v>
      </c>
      <c r="J573" s="114">
        <v>5601.6</v>
      </c>
      <c r="K573" s="114">
        <v>5601.6</v>
      </c>
      <c r="L573" s="114">
        <v>5601.6</v>
      </c>
      <c r="M573" s="114">
        <v>5601.6</v>
      </c>
      <c r="N573" s="114">
        <v>5601.6</v>
      </c>
      <c r="O573" s="114">
        <v>5601.6</v>
      </c>
      <c r="P573" s="114">
        <v>5601.6</v>
      </c>
      <c r="Q573" s="114">
        <v>5601.6</v>
      </c>
      <c r="R573" s="114">
        <v>5601.6</v>
      </c>
      <c r="S573" s="114">
        <v>5601.6</v>
      </c>
      <c r="T573" s="114">
        <v>5601.6</v>
      </c>
      <c r="U573" s="115">
        <v>5601.6</v>
      </c>
      <c r="V573" s="90">
        <v>881.66</v>
      </c>
      <c r="W573" s="90">
        <v>0</v>
      </c>
      <c r="X573" s="90">
        <v>0</v>
      </c>
      <c r="Y573" s="91">
        <v>881.66</v>
      </c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4"/>
      <c r="AP573" s="55"/>
      <c r="AQ573" s="56"/>
      <c r="AR573" s="57"/>
      <c r="AS573" s="57"/>
      <c r="AT573" s="57"/>
      <c r="AU573" s="57"/>
      <c r="AV573" s="57"/>
      <c r="AW573" s="57"/>
      <c r="AX573" s="57"/>
      <c r="AY573" s="57"/>
      <c r="AZ573" s="57"/>
      <c r="BA573" s="57"/>
      <c r="BB573" s="57"/>
      <c r="BC573" s="57"/>
      <c r="BD573" s="57"/>
      <c r="BE573" s="58"/>
      <c r="BF573" s="52"/>
      <c r="BG573" s="4"/>
    </row>
    <row r="574" spans="1:59" ht="20.25" customHeight="1" x14ac:dyDescent="0.2">
      <c r="A574" s="42" t="s">
        <v>129</v>
      </c>
      <c r="B574" s="109">
        <v>707</v>
      </c>
      <c r="C574" s="110">
        <v>801</v>
      </c>
      <c r="D574" s="111" t="s">
        <v>360</v>
      </c>
      <c r="E574" s="112" t="s">
        <v>131</v>
      </c>
      <c r="F574" s="112"/>
      <c r="G574" s="86"/>
      <c r="H574" s="113">
        <v>10101</v>
      </c>
      <c r="I574" s="114">
        <v>67219.199999999997</v>
      </c>
      <c r="J574" s="114">
        <v>4668</v>
      </c>
      <c r="K574" s="114">
        <v>4668</v>
      </c>
      <c r="L574" s="114">
        <v>4668</v>
      </c>
      <c r="M574" s="114">
        <v>4668</v>
      </c>
      <c r="N574" s="114">
        <v>3734.4</v>
      </c>
      <c r="O574" s="114">
        <v>2800.8</v>
      </c>
      <c r="P574" s="114">
        <v>4668</v>
      </c>
      <c r="Q574" s="114">
        <v>0</v>
      </c>
      <c r="R574" s="114">
        <v>7468.8</v>
      </c>
      <c r="S574" s="114">
        <v>10269.6</v>
      </c>
      <c r="T574" s="114">
        <v>5601.6</v>
      </c>
      <c r="U574" s="115">
        <v>14004</v>
      </c>
      <c r="V574" s="90">
        <v>96414.89</v>
      </c>
      <c r="W574" s="90">
        <v>0</v>
      </c>
      <c r="X574" s="90">
        <v>0</v>
      </c>
      <c r="Y574" s="91">
        <v>96414.89</v>
      </c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4"/>
      <c r="AP574" s="55"/>
      <c r="AQ574" s="56"/>
      <c r="AR574" s="57"/>
      <c r="AS574" s="57"/>
      <c r="AT574" s="57"/>
      <c r="AU574" s="57"/>
      <c r="AV574" s="57"/>
      <c r="AW574" s="57"/>
      <c r="AX574" s="57"/>
      <c r="AY574" s="57"/>
      <c r="AZ574" s="57"/>
      <c r="BA574" s="57"/>
      <c r="BB574" s="57"/>
      <c r="BC574" s="57"/>
      <c r="BD574" s="57"/>
      <c r="BE574" s="58"/>
      <c r="BF574" s="52"/>
      <c r="BG574" s="4"/>
    </row>
    <row r="575" spans="1:59" ht="20.25" customHeight="1" x14ac:dyDescent="0.2">
      <c r="A575" s="42" t="s">
        <v>129</v>
      </c>
      <c r="B575" s="109">
        <v>707</v>
      </c>
      <c r="C575" s="110">
        <v>801</v>
      </c>
      <c r="D575" s="111" t="s">
        <v>360</v>
      </c>
      <c r="E575" s="112" t="s">
        <v>131</v>
      </c>
      <c r="F575" s="112"/>
      <c r="G575" s="86"/>
      <c r="H575" s="113">
        <v>10101</v>
      </c>
      <c r="I575" s="114">
        <v>44812.800000000003</v>
      </c>
      <c r="J575" s="114">
        <v>2800.8</v>
      </c>
      <c r="K575" s="114">
        <v>2800.8</v>
      </c>
      <c r="L575" s="114">
        <v>2800.8</v>
      </c>
      <c r="M575" s="114">
        <v>2800.8</v>
      </c>
      <c r="N575" s="114">
        <v>2800.8</v>
      </c>
      <c r="O575" s="114">
        <v>2800.8</v>
      </c>
      <c r="P575" s="114">
        <v>2800.8</v>
      </c>
      <c r="Q575" s="114">
        <v>2800.8</v>
      </c>
      <c r="R575" s="114">
        <v>2800.8</v>
      </c>
      <c r="S575" s="114">
        <v>6535.2</v>
      </c>
      <c r="T575" s="114">
        <v>3734.4</v>
      </c>
      <c r="U575" s="115">
        <v>9336</v>
      </c>
      <c r="V575" s="90">
        <v>114953.58</v>
      </c>
      <c r="W575" s="90">
        <v>34000</v>
      </c>
      <c r="X575" s="90">
        <v>34000</v>
      </c>
      <c r="Y575" s="91">
        <v>46953.58</v>
      </c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4"/>
      <c r="AP575" s="55"/>
      <c r="AQ575" s="56"/>
      <c r="AR575" s="57"/>
      <c r="AS575" s="57"/>
      <c r="AT575" s="57"/>
      <c r="AU575" s="57"/>
      <c r="AV575" s="57"/>
      <c r="AW575" s="57"/>
      <c r="AX575" s="57"/>
      <c r="AY575" s="57"/>
      <c r="AZ575" s="57"/>
      <c r="BA575" s="57"/>
      <c r="BB575" s="57"/>
      <c r="BC575" s="57"/>
      <c r="BD575" s="57"/>
      <c r="BE575" s="58"/>
      <c r="BF575" s="52"/>
      <c r="BG575" s="4"/>
    </row>
    <row r="576" spans="1:59" ht="20.25" customHeight="1" x14ac:dyDescent="0.2">
      <c r="A576" s="42" t="s">
        <v>129</v>
      </c>
      <c r="B576" s="109">
        <v>707</v>
      </c>
      <c r="C576" s="110">
        <v>801</v>
      </c>
      <c r="D576" s="111" t="s">
        <v>360</v>
      </c>
      <c r="E576" s="112" t="s">
        <v>131</v>
      </c>
      <c r="F576" s="112"/>
      <c r="G576" s="86"/>
      <c r="H576" s="113">
        <v>10101</v>
      </c>
      <c r="I576" s="114">
        <v>67219.199999999997</v>
      </c>
      <c r="J576" s="114">
        <v>4668</v>
      </c>
      <c r="K576" s="114">
        <v>4668</v>
      </c>
      <c r="L576" s="114">
        <v>3734.4</v>
      </c>
      <c r="M576" s="114">
        <v>4668</v>
      </c>
      <c r="N576" s="114">
        <v>3734.4</v>
      </c>
      <c r="O576" s="114">
        <v>3734.4</v>
      </c>
      <c r="P576" s="114">
        <v>3734.4</v>
      </c>
      <c r="Q576" s="114">
        <v>3734.4</v>
      </c>
      <c r="R576" s="114">
        <v>3734.4</v>
      </c>
      <c r="S576" s="114">
        <v>12136.8</v>
      </c>
      <c r="T576" s="114">
        <v>5601.6</v>
      </c>
      <c r="U576" s="115">
        <v>13070.4</v>
      </c>
      <c r="V576" s="90">
        <v>6197496.1200000001</v>
      </c>
      <c r="W576" s="90">
        <v>1547450</v>
      </c>
      <c r="X576" s="90">
        <v>1547450</v>
      </c>
      <c r="Y576" s="91">
        <v>3102596.12</v>
      </c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4"/>
      <c r="AP576" s="55"/>
      <c r="AQ576" s="56"/>
      <c r="AR576" s="57"/>
      <c r="AS576" s="57"/>
      <c r="AT576" s="57"/>
      <c r="AU576" s="57"/>
      <c r="AV576" s="57"/>
      <c r="AW576" s="57"/>
      <c r="AX576" s="57"/>
      <c r="AY576" s="57"/>
      <c r="AZ576" s="57"/>
      <c r="BA576" s="57"/>
      <c r="BB576" s="57"/>
      <c r="BC576" s="57"/>
      <c r="BD576" s="57"/>
      <c r="BE576" s="58"/>
      <c r="BF576" s="52"/>
      <c r="BG576" s="4"/>
    </row>
    <row r="577" spans="1:59" ht="20.25" customHeight="1" x14ac:dyDescent="0.2">
      <c r="A577" s="42" t="s">
        <v>129</v>
      </c>
      <c r="B577" s="109">
        <v>707</v>
      </c>
      <c r="C577" s="110">
        <v>801</v>
      </c>
      <c r="D577" s="111" t="s">
        <v>360</v>
      </c>
      <c r="E577" s="112" t="s">
        <v>131</v>
      </c>
      <c r="F577" s="112"/>
      <c r="G577" s="86"/>
      <c r="H577" s="113">
        <v>10101</v>
      </c>
      <c r="I577" s="114">
        <v>33609.599999999999</v>
      </c>
      <c r="J577" s="114">
        <v>1867.2</v>
      </c>
      <c r="K577" s="114">
        <v>1867.2</v>
      </c>
      <c r="L577" s="114">
        <v>1867.2</v>
      </c>
      <c r="M577" s="114">
        <v>1867.2</v>
      </c>
      <c r="N577" s="114">
        <v>1867.2</v>
      </c>
      <c r="O577" s="114">
        <v>1867.2</v>
      </c>
      <c r="P577" s="114">
        <v>1867.2</v>
      </c>
      <c r="Q577" s="114">
        <v>1867.2</v>
      </c>
      <c r="R577" s="114">
        <v>0</v>
      </c>
      <c r="S577" s="114">
        <v>7468.8</v>
      </c>
      <c r="T577" s="114">
        <v>2800.8</v>
      </c>
      <c r="U577" s="115">
        <v>8402.4</v>
      </c>
      <c r="V577" s="90">
        <v>88588.14</v>
      </c>
      <c r="W577" s="90">
        <v>34000</v>
      </c>
      <c r="X577" s="90">
        <v>5913.4</v>
      </c>
      <c r="Y577" s="91">
        <v>48674.74</v>
      </c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4"/>
      <c r="AP577" s="55"/>
      <c r="AQ577" s="56"/>
      <c r="AR577" s="57"/>
      <c r="AS577" s="57"/>
      <c r="AT577" s="57"/>
      <c r="AU577" s="57"/>
      <c r="AV577" s="57"/>
      <c r="AW577" s="57"/>
      <c r="AX577" s="57"/>
      <c r="AY577" s="57"/>
      <c r="AZ577" s="57"/>
      <c r="BA577" s="57"/>
      <c r="BB577" s="57"/>
      <c r="BC577" s="57"/>
      <c r="BD577" s="57"/>
      <c r="BE577" s="58"/>
      <c r="BF577" s="52"/>
      <c r="BG577" s="4"/>
    </row>
    <row r="578" spans="1:59" ht="20.25" customHeight="1" x14ac:dyDescent="0.2">
      <c r="A578" s="42" t="s">
        <v>129</v>
      </c>
      <c r="B578" s="109">
        <v>707</v>
      </c>
      <c r="C578" s="110">
        <v>801</v>
      </c>
      <c r="D578" s="111" t="s">
        <v>360</v>
      </c>
      <c r="E578" s="112" t="s">
        <v>131</v>
      </c>
      <c r="F578" s="112"/>
      <c r="G578" s="86"/>
      <c r="H578" s="113">
        <v>10101</v>
      </c>
      <c r="I578" s="114">
        <v>44812.800000000003</v>
      </c>
      <c r="J578" s="114">
        <v>933.6</v>
      </c>
      <c r="K578" s="114">
        <v>933.6</v>
      </c>
      <c r="L578" s="114">
        <v>933.6</v>
      </c>
      <c r="M578" s="114">
        <v>933.6</v>
      </c>
      <c r="N578" s="114">
        <v>933.6</v>
      </c>
      <c r="O578" s="114">
        <v>6639.6</v>
      </c>
      <c r="P578" s="114">
        <v>1867.2</v>
      </c>
      <c r="Q578" s="114">
        <v>1867.2</v>
      </c>
      <c r="R578" s="114">
        <v>933.6</v>
      </c>
      <c r="S578" s="114">
        <v>10269.6</v>
      </c>
      <c r="T578" s="114">
        <v>3734.4</v>
      </c>
      <c r="U578" s="115">
        <v>14833.2</v>
      </c>
      <c r="V578" s="90">
        <v>3573993.17</v>
      </c>
      <c r="W578" s="90">
        <v>1600000</v>
      </c>
      <c r="X578" s="90">
        <v>374644.56</v>
      </c>
      <c r="Y578" s="91">
        <v>1599348.61</v>
      </c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4"/>
      <c r="AP578" s="55"/>
      <c r="AQ578" s="56"/>
      <c r="AR578" s="57"/>
      <c r="AS578" s="57"/>
      <c r="AT578" s="57"/>
      <c r="AU578" s="57"/>
      <c r="AV578" s="57"/>
      <c r="AW578" s="57"/>
      <c r="AX578" s="57"/>
      <c r="AY578" s="57"/>
      <c r="AZ578" s="57"/>
      <c r="BA578" s="57"/>
      <c r="BB578" s="57"/>
      <c r="BC578" s="57"/>
      <c r="BD578" s="57"/>
      <c r="BE578" s="58"/>
      <c r="BF578" s="52"/>
      <c r="BG578" s="4"/>
    </row>
    <row r="579" spans="1:59" ht="20.25" customHeight="1" x14ac:dyDescent="0.2">
      <c r="A579" s="42" t="s">
        <v>129</v>
      </c>
      <c r="B579" s="109">
        <v>707</v>
      </c>
      <c r="C579" s="110">
        <v>801</v>
      </c>
      <c r="D579" s="111" t="s">
        <v>360</v>
      </c>
      <c r="E579" s="112" t="s">
        <v>131</v>
      </c>
      <c r="F579" s="112"/>
      <c r="G579" s="86"/>
      <c r="H579" s="113">
        <v>10101</v>
      </c>
      <c r="I579" s="114">
        <v>89625.600000000006</v>
      </c>
      <c r="J579" s="114">
        <v>6535.2</v>
      </c>
      <c r="K579" s="114">
        <v>5601.6</v>
      </c>
      <c r="L579" s="114">
        <v>5601.6</v>
      </c>
      <c r="M579" s="114">
        <v>5601.6</v>
      </c>
      <c r="N579" s="114">
        <v>5601.6</v>
      </c>
      <c r="O579" s="114">
        <v>5601.6</v>
      </c>
      <c r="P579" s="114">
        <v>5601.6</v>
      </c>
      <c r="Q579" s="114">
        <v>5601.6</v>
      </c>
      <c r="R579" s="114">
        <v>5601.6</v>
      </c>
      <c r="S579" s="114">
        <v>14004</v>
      </c>
      <c r="T579" s="114">
        <v>7468.8</v>
      </c>
      <c r="U579" s="115">
        <v>16804.8</v>
      </c>
      <c r="V579" s="90">
        <v>14829.67</v>
      </c>
      <c r="W579" s="90">
        <v>2100</v>
      </c>
      <c r="X579" s="90">
        <v>1678</v>
      </c>
      <c r="Y579" s="91">
        <v>11051.67</v>
      </c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4"/>
      <c r="AP579" s="55"/>
      <c r="AQ579" s="56"/>
      <c r="AR579" s="57"/>
      <c r="AS579" s="57"/>
      <c r="AT579" s="57"/>
      <c r="AU579" s="57"/>
      <c r="AV579" s="57"/>
      <c r="AW579" s="57"/>
      <c r="AX579" s="57"/>
      <c r="AY579" s="57"/>
      <c r="AZ579" s="57"/>
      <c r="BA579" s="57"/>
      <c r="BB579" s="57"/>
      <c r="BC579" s="57"/>
      <c r="BD579" s="57"/>
      <c r="BE579" s="58"/>
      <c r="BF579" s="52"/>
      <c r="BG579" s="4"/>
    </row>
    <row r="580" spans="1:59" ht="20.25" customHeight="1" x14ac:dyDescent="0.2">
      <c r="A580" s="42" t="s">
        <v>129</v>
      </c>
      <c r="B580" s="109">
        <v>707</v>
      </c>
      <c r="C580" s="110">
        <v>801</v>
      </c>
      <c r="D580" s="111" t="s">
        <v>360</v>
      </c>
      <c r="E580" s="112" t="s">
        <v>131</v>
      </c>
      <c r="F580" s="112"/>
      <c r="G580" s="86"/>
      <c r="H580" s="113">
        <v>10101</v>
      </c>
      <c r="I580" s="114">
        <v>44812.800000000003</v>
      </c>
      <c r="J580" s="114">
        <v>1867.2</v>
      </c>
      <c r="K580" s="114">
        <v>1867.2</v>
      </c>
      <c r="L580" s="114">
        <v>1867.2</v>
      </c>
      <c r="M580" s="114">
        <v>1867.2</v>
      </c>
      <c r="N580" s="114">
        <v>1867.2</v>
      </c>
      <c r="O580" s="114">
        <v>1867.2</v>
      </c>
      <c r="P580" s="114">
        <v>1867.2</v>
      </c>
      <c r="Q580" s="114">
        <v>933.6</v>
      </c>
      <c r="R580" s="114">
        <v>933.6</v>
      </c>
      <c r="S580" s="114">
        <v>11203.2</v>
      </c>
      <c r="T580" s="114">
        <v>3734.4</v>
      </c>
      <c r="U580" s="115">
        <v>14937.6</v>
      </c>
      <c r="V580" s="90">
        <v>252396.29</v>
      </c>
      <c r="W580" s="90">
        <v>140000</v>
      </c>
      <c r="X580" s="90">
        <v>65025.919999999998</v>
      </c>
      <c r="Y580" s="91">
        <v>47370.37</v>
      </c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4"/>
      <c r="AP580" s="55"/>
      <c r="AQ580" s="56"/>
      <c r="AR580" s="57"/>
      <c r="AS580" s="57"/>
      <c r="AT580" s="57"/>
      <c r="AU580" s="57"/>
      <c r="AV580" s="57"/>
      <c r="AW580" s="57"/>
      <c r="AX580" s="57"/>
      <c r="AY580" s="57"/>
      <c r="AZ580" s="57"/>
      <c r="BA580" s="57"/>
      <c r="BB580" s="57"/>
      <c r="BC580" s="57"/>
      <c r="BD580" s="57"/>
      <c r="BE580" s="58"/>
      <c r="BF580" s="52"/>
      <c r="BG580" s="4"/>
    </row>
    <row r="581" spans="1:59" ht="30" customHeight="1" x14ac:dyDescent="0.2">
      <c r="A581" s="42" t="s">
        <v>132</v>
      </c>
      <c r="B581" s="109">
        <v>707</v>
      </c>
      <c r="C581" s="110">
        <v>801</v>
      </c>
      <c r="D581" s="111" t="s">
        <v>360</v>
      </c>
      <c r="E581" s="112" t="s">
        <v>133</v>
      </c>
      <c r="F581" s="112"/>
      <c r="G581" s="86"/>
      <c r="H581" s="113">
        <v>10101</v>
      </c>
      <c r="I581" s="114">
        <v>6068.4</v>
      </c>
      <c r="J581" s="114">
        <v>0</v>
      </c>
      <c r="K581" s="114">
        <v>0</v>
      </c>
      <c r="L581" s="114">
        <v>0</v>
      </c>
      <c r="M581" s="114">
        <v>0</v>
      </c>
      <c r="N581" s="114">
        <v>0</v>
      </c>
      <c r="O581" s="114">
        <v>0</v>
      </c>
      <c r="P581" s="114">
        <v>1400.4</v>
      </c>
      <c r="Q581" s="114">
        <v>933.6</v>
      </c>
      <c r="R581" s="114">
        <v>933.6</v>
      </c>
      <c r="S581" s="114">
        <v>933.6</v>
      </c>
      <c r="T581" s="114">
        <v>933.6</v>
      </c>
      <c r="U581" s="115">
        <v>933.6</v>
      </c>
      <c r="V581" s="90">
        <v>314.75</v>
      </c>
      <c r="W581" s="90">
        <v>0</v>
      </c>
      <c r="X581" s="90">
        <v>0</v>
      </c>
      <c r="Y581" s="91">
        <v>314.75</v>
      </c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4"/>
      <c r="AP581" s="55"/>
      <c r="AQ581" s="56"/>
      <c r="AR581" s="57"/>
      <c r="AS581" s="57"/>
      <c r="AT581" s="57"/>
      <c r="AU581" s="57"/>
      <c r="AV581" s="57"/>
      <c r="AW581" s="57"/>
      <c r="AX581" s="57"/>
      <c r="AY581" s="57"/>
      <c r="AZ581" s="57"/>
      <c r="BA581" s="57"/>
      <c r="BB581" s="57"/>
      <c r="BC581" s="57"/>
      <c r="BD581" s="57"/>
      <c r="BE581" s="58"/>
      <c r="BF581" s="52"/>
      <c r="BG581" s="4"/>
    </row>
    <row r="582" spans="1:59" ht="30" customHeight="1" x14ac:dyDescent="0.2">
      <c r="A582" s="42" t="s">
        <v>132</v>
      </c>
      <c r="B582" s="109">
        <v>707</v>
      </c>
      <c r="C582" s="110">
        <v>801</v>
      </c>
      <c r="D582" s="111" t="s">
        <v>360</v>
      </c>
      <c r="E582" s="112" t="s">
        <v>133</v>
      </c>
      <c r="F582" s="112"/>
      <c r="G582" s="86"/>
      <c r="H582" s="113">
        <v>10101</v>
      </c>
      <c r="I582" s="114">
        <v>11203.2</v>
      </c>
      <c r="J582" s="114">
        <v>933.6</v>
      </c>
      <c r="K582" s="114">
        <v>933.6</v>
      </c>
      <c r="L582" s="114">
        <v>933.6</v>
      </c>
      <c r="M582" s="114">
        <v>933.6</v>
      </c>
      <c r="N582" s="114">
        <v>933.6</v>
      </c>
      <c r="O582" s="114">
        <v>933.6</v>
      </c>
      <c r="P582" s="114">
        <v>933.6</v>
      </c>
      <c r="Q582" s="114">
        <v>933.6</v>
      </c>
      <c r="R582" s="114">
        <v>933.6</v>
      </c>
      <c r="S582" s="114">
        <v>933.6</v>
      </c>
      <c r="T582" s="114">
        <v>933.6</v>
      </c>
      <c r="U582" s="115">
        <v>933.6</v>
      </c>
      <c r="V582" s="90">
        <v>23314.85</v>
      </c>
      <c r="W582" s="90">
        <v>0</v>
      </c>
      <c r="X582" s="90">
        <v>0</v>
      </c>
      <c r="Y582" s="91">
        <v>23314.85</v>
      </c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4"/>
      <c r="AP582" s="55"/>
      <c r="AQ582" s="56"/>
      <c r="AR582" s="57"/>
      <c r="AS582" s="57"/>
      <c r="AT582" s="57"/>
      <c r="AU582" s="57"/>
      <c r="AV582" s="57"/>
      <c r="AW582" s="57"/>
      <c r="AX582" s="57"/>
      <c r="AY582" s="57"/>
      <c r="AZ582" s="57"/>
      <c r="BA582" s="57"/>
      <c r="BB582" s="57"/>
      <c r="BC582" s="57"/>
      <c r="BD582" s="57"/>
      <c r="BE582" s="58"/>
      <c r="BF582" s="52"/>
      <c r="BG582" s="4"/>
    </row>
    <row r="583" spans="1:59" ht="30" customHeight="1" x14ac:dyDescent="0.2">
      <c r="A583" s="42" t="s">
        <v>132</v>
      </c>
      <c r="B583" s="109">
        <v>707</v>
      </c>
      <c r="C583" s="110">
        <v>801</v>
      </c>
      <c r="D583" s="111" t="s">
        <v>360</v>
      </c>
      <c r="E583" s="112" t="s">
        <v>133</v>
      </c>
      <c r="F583" s="112"/>
      <c r="G583" s="86"/>
      <c r="H583" s="113">
        <v>10101</v>
      </c>
      <c r="I583" s="114">
        <v>11203.2</v>
      </c>
      <c r="J583" s="114">
        <v>933.6</v>
      </c>
      <c r="K583" s="114">
        <v>933.6</v>
      </c>
      <c r="L583" s="114">
        <v>933.6</v>
      </c>
      <c r="M583" s="114">
        <v>933.6</v>
      </c>
      <c r="N583" s="114">
        <v>933.6</v>
      </c>
      <c r="O583" s="114">
        <v>933.6</v>
      </c>
      <c r="P583" s="114">
        <v>933.6</v>
      </c>
      <c r="Q583" s="114">
        <v>0</v>
      </c>
      <c r="R583" s="114">
        <v>1867.2</v>
      </c>
      <c r="S583" s="114">
        <v>933.6</v>
      </c>
      <c r="T583" s="114">
        <v>933.6</v>
      </c>
      <c r="U583" s="115">
        <v>933.6</v>
      </c>
      <c r="V583" s="90">
        <v>2893.02</v>
      </c>
      <c r="W583" s="90">
        <v>1450</v>
      </c>
      <c r="X583" s="90">
        <v>1324.01</v>
      </c>
      <c r="Y583" s="91">
        <v>119.01</v>
      </c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4"/>
      <c r="AP583" s="55"/>
      <c r="AQ583" s="56"/>
      <c r="AR583" s="57"/>
      <c r="AS583" s="57"/>
      <c r="AT583" s="57"/>
      <c r="AU583" s="57"/>
      <c r="AV583" s="57"/>
      <c r="AW583" s="57"/>
      <c r="AX583" s="57"/>
      <c r="AY583" s="57"/>
      <c r="AZ583" s="57"/>
      <c r="BA583" s="57"/>
      <c r="BB583" s="57"/>
      <c r="BC583" s="57"/>
      <c r="BD583" s="57"/>
      <c r="BE583" s="58"/>
      <c r="BF583" s="52"/>
      <c r="BG583" s="4"/>
    </row>
    <row r="584" spans="1:59" ht="30" customHeight="1" x14ac:dyDescent="0.2">
      <c r="A584" s="42" t="s">
        <v>132</v>
      </c>
      <c r="B584" s="109">
        <v>707</v>
      </c>
      <c r="C584" s="110">
        <v>801</v>
      </c>
      <c r="D584" s="111" t="s">
        <v>360</v>
      </c>
      <c r="E584" s="112" t="s">
        <v>133</v>
      </c>
      <c r="F584" s="112"/>
      <c r="G584" s="86"/>
      <c r="H584" s="113">
        <v>10101</v>
      </c>
      <c r="I584" s="114">
        <v>11203.2</v>
      </c>
      <c r="J584" s="114">
        <v>933.6</v>
      </c>
      <c r="K584" s="114">
        <v>933.6</v>
      </c>
      <c r="L584" s="114">
        <v>933.6</v>
      </c>
      <c r="M584" s="114">
        <v>933.6</v>
      </c>
      <c r="N584" s="114">
        <v>933.6</v>
      </c>
      <c r="O584" s="114">
        <v>933.6</v>
      </c>
      <c r="P584" s="114">
        <v>933.6</v>
      </c>
      <c r="Q584" s="114">
        <v>933.6</v>
      </c>
      <c r="R584" s="114">
        <v>933.6</v>
      </c>
      <c r="S584" s="114">
        <v>933.6</v>
      </c>
      <c r="T584" s="114">
        <v>933.6</v>
      </c>
      <c r="U584" s="115">
        <v>933.6</v>
      </c>
      <c r="V584" s="90">
        <v>373723.35</v>
      </c>
      <c r="W584" s="90">
        <v>0</v>
      </c>
      <c r="X584" s="90">
        <v>0</v>
      </c>
      <c r="Y584" s="91">
        <v>373723.35</v>
      </c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4"/>
      <c r="AP584" s="55"/>
      <c r="AQ584" s="56"/>
      <c r="AR584" s="57"/>
      <c r="AS584" s="57"/>
      <c r="AT584" s="57"/>
      <c r="AU584" s="57"/>
      <c r="AV584" s="57"/>
      <c r="AW584" s="57"/>
      <c r="AX584" s="57"/>
      <c r="AY584" s="57"/>
      <c r="AZ584" s="57"/>
      <c r="BA584" s="57"/>
      <c r="BB584" s="57"/>
      <c r="BC584" s="57"/>
      <c r="BD584" s="57"/>
      <c r="BE584" s="58"/>
      <c r="BF584" s="52"/>
      <c r="BG584" s="4"/>
    </row>
    <row r="585" spans="1:59" ht="30" customHeight="1" x14ac:dyDescent="0.2">
      <c r="A585" s="42" t="s">
        <v>132</v>
      </c>
      <c r="B585" s="109">
        <v>707</v>
      </c>
      <c r="C585" s="110">
        <v>801</v>
      </c>
      <c r="D585" s="111" t="s">
        <v>360</v>
      </c>
      <c r="E585" s="112" t="s">
        <v>133</v>
      </c>
      <c r="F585" s="112"/>
      <c r="G585" s="86"/>
      <c r="H585" s="113">
        <v>10101</v>
      </c>
      <c r="I585" s="114">
        <v>22406.400000000001</v>
      </c>
      <c r="J585" s="114">
        <v>1867.2</v>
      </c>
      <c r="K585" s="114">
        <v>1867.2</v>
      </c>
      <c r="L585" s="114">
        <v>1867.2</v>
      </c>
      <c r="M585" s="114">
        <v>1867.2</v>
      </c>
      <c r="N585" s="114">
        <v>1867.2</v>
      </c>
      <c r="O585" s="114">
        <v>1867.2</v>
      </c>
      <c r="P585" s="114">
        <v>1867.2</v>
      </c>
      <c r="Q585" s="114">
        <v>1867.2</v>
      </c>
      <c r="R585" s="114">
        <v>1867.2</v>
      </c>
      <c r="S585" s="114">
        <v>1867.2</v>
      </c>
      <c r="T585" s="114">
        <v>1867.2</v>
      </c>
      <c r="U585" s="115">
        <v>1867.2</v>
      </c>
      <c r="V585" s="90">
        <v>85735.8</v>
      </c>
      <c r="W585" s="90">
        <v>11000</v>
      </c>
      <c r="X585" s="90">
        <v>14000</v>
      </c>
      <c r="Y585" s="91">
        <v>60735.8</v>
      </c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4"/>
      <c r="AP585" s="55"/>
      <c r="AQ585" s="56"/>
      <c r="AR585" s="57"/>
      <c r="AS585" s="57"/>
      <c r="AT585" s="57"/>
      <c r="AU585" s="57"/>
      <c r="AV585" s="57"/>
      <c r="AW585" s="57"/>
      <c r="AX585" s="57"/>
      <c r="AY585" s="57"/>
      <c r="AZ585" s="57"/>
      <c r="BA585" s="57"/>
      <c r="BB585" s="57"/>
      <c r="BC585" s="57"/>
      <c r="BD585" s="57"/>
      <c r="BE585" s="58"/>
      <c r="BF585" s="52"/>
      <c r="BG585" s="4"/>
    </row>
    <row r="586" spans="1:59" ht="15.75" customHeight="1" x14ac:dyDescent="0.2">
      <c r="A586" s="42" t="s">
        <v>104</v>
      </c>
      <c r="B586" s="109">
        <v>707</v>
      </c>
      <c r="C586" s="110">
        <v>801</v>
      </c>
      <c r="D586" s="111" t="s">
        <v>562</v>
      </c>
      <c r="E586" s="112" t="s">
        <v>105</v>
      </c>
      <c r="F586" s="112"/>
      <c r="G586" s="86"/>
      <c r="H586" s="113">
        <v>10204</v>
      </c>
      <c r="I586" s="114">
        <v>405000</v>
      </c>
      <c r="J586" s="114">
        <v>0</v>
      </c>
      <c r="K586" s="114">
        <v>0</v>
      </c>
      <c r="L586" s="114">
        <v>0</v>
      </c>
      <c r="M586" s="114">
        <v>0</v>
      </c>
      <c r="N586" s="114">
        <v>0</v>
      </c>
      <c r="O586" s="114">
        <v>0</v>
      </c>
      <c r="P586" s="114">
        <v>405000</v>
      </c>
      <c r="Q586" s="114">
        <v>0</v>
      </c>
      <c r="R586" s="114">
        <v>0</v>
      </c>
      <c r="S586" s="114">
        <v>0</v>
      </c>
      <c r="T586" s="114">
        <v>0</v>
      </c>
      <c r="U586" s="115">
        <v>0</v>
      </c>
      <c r="V586" s="90">
        <v>3563100.88</v>
      </c>
      <c r="W586" s="90">
        <v>650000</v>
      </c>
      <c r="X586" s="90">
        <v>688493.28</v>
      </c>
      <c r="Y586" s="91">
        <v>2224607.6</v>
      </c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4"/>
      <c r="AP586" s="55"/>
      <c r="AQ586" s="56"/>
      <c r="AR586" s="57"/>
      <c r="AS586" s="57"/>
      <c r="AT586" s="57"/>
      <c r="AU586" s="57"/>
      <c r="AV586" s="57"/>
      <c r="AW586" s="57"/>
      <c r="AX586" s="57"/>
      <c r="AY586" s="57"/>
      <c r="AZ586" s="57"/>
      <c r="BA586" s="57"/>
      <c r="BB586" s="57"/>
      <c r="BC586" s="57"/>
      <c r="BD586" s="57"/>
      <c r="BE586" s="58"/>
      <c r="BF586" s="52"/>
      <c r="BG586" s="4"/>
    </row>
    <row r="587" spans="1:59" ht="15.75" customHeight="1" x14ac:dyDescent="0.2">
      <c r="A587" s="42" t="s">
        <v>104</v>
      </c>
      <c r="B587" s="109">
        <v>707</v>
      </c>
      <c r="C587" s="110">
        <v>801</v>
      </c>
      <c r="D587" s="111" t="s">
        <v>563</v>
      </c>
      <c r="E587" s="112" t="s">
        <v>105</v>
      </c>
      <c r="F587" s="112"/>
      <c r="G587" s="86" t="s">
        <v>564</v>
      </c>
      <c r="H587" s="113">
        <v>10112</v>
      </c>
      <c r="I587" s="114">
        <v>576990.1</v>
      </c>
      <c r="J587" s="114">
        <v>0</v>
      </c>
      <c r="K587" s="114">
        <v>0</v>
      </c>
      <c r="L587" s="114">
        <v>0</v>
      </c>
      <c r="M587" s="114">
        <v>0</v>
      </c>
      <c r="N587" s="114">
        <v>0</v>
      </c>
      <c r="O587" s="114">
        <v>0</v>
      </c>
      <c r="P587" s="114">
        <v>512194.69</v>
      </c>
      <c r="Q587" s="114">
        <v>0</v>
      </c>
      <c r="R587" s="114">
        <v>0</v>
      </c>
      <c r="S587" s="114">
        <v>64795.41</v>
      </c>
      <c r="T587" s="114">
        <v>0</v>
      </c>
      <c r="U587" s="115">
        <v>0</v>
      </c>
      <c r="V587" s="90">
        <v>68867.62</v>
      </c>
      <c r="W587" s="90">
        <v>0</v>
      </c>
      <c r="X587" s="90">
        <v>0</v>
      </c>
      <c r="Y587" s="91">
        <v>68867.62</v>
      </c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4"/>
      <c r="AP587" s="55"/>
      <c r="AQ587" s="56"/>
      <c r="AR587" s="57"/>
      <c r="AS587" s="57"/>
      <c r="AT587" s="57"/>
      <c r="AU587" s="57"/>
      <c r="AV587" s="57"/>
      <c r="AW587" s="57"/>
      <c r="AX587" s="57"/>
      <c r="AY587" s="57"/>
      <c r="AZ587" s="57"/>
      <c r="BA587" s="57"/>
      <c r="BB587" s="57"/>
      <c r="BC587" s="57"/>
      <c r="BD587" s="57"/>
      <c r="BE587" s="58"/>
      <c r="BF587" s="52"/>
      <c r="BG587" s="4"/>
    </row>
    <row r="588" spans="1:59" ht="15.75" customHeight="1" x14ac:dyDescent="0.2">
      <c r="A588" s="42" t="s">
        <v>104</v>
      </c>
      <c r="B588" s="109">
        <v>707</v>
      </c>
      <c r="C588" s="110">
        <v>801</v>
      </c>
      <c r="D588" s="111" t="s">
        <v>563</v>
      </c>
      <c r="E588" s="112" t="s">
        <v>105</v>
      </c>
      <c r="F588" s="112"/>
      <c r="G588" s="86" t="s">
        <v>564</v>
      </c>
      <c r="H588" s="113">
        <v>10306</v>
      </c>
      <c r="I588" s="114">
        <v>608696.75</v>
      </c>
      <c r="J588" s="114">
        <v>0</v>
      </c>
      <c r="K588" s="114">
        <v>0</v>
      </c>
      <c r="L588" s="114">
        <v>0</v>
      </c>
      <c r="M588" s="114">
        <v>0</v>
      </c>
      <c r="N588" s="114">
        <v>0</v>
      </c>
      <c r="O588" s="114">
        <v>0</v>
      </c>
      <c r="P588" s="114">
        <v>540340.71</v>
      </c>
      <c r="Q588" s="114">
        <v>0</v>
      </c>
      <c r="R588" s="114">
        <v>0</v>
      </c>
      <c r="S588" s="114">
        <v>68356.039999999994</v>
      </c>
      <c r="T588" s="114">
        <v>0</v>
      </c>
      <c r="U588" s="115">
        <v>0</v>
      </c>
      <c r="V588" s="90">
        <v>23500</v>
      </c>
      <c r="W588" s="90">
        <v>0</v>
      </c>
      <c r="X588" s="90">
        <v>0</v>
      </c>
      <c r="Y588" s="91">
        <v>23500</v>
      </c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4"/>
      <c r="AP588" s="55"/>
      <c r="AQ588" s="56"/>
      <c r="AR588" s="57"/>
      <c r="AS588" s="57"/>
      <c r="AT588" s="57"/>
      <c r="AU588" s="57"/>
      <c r="AV588" s="57"/>
      <c r="AW588" s="57"/>
      <c r="AX588" s="57"/>
      <c r="AY588" s="57"/>
      <c r="AZ588" s="57"/>
      <c r="BA588" s="57"/>
      <c r="BB588" s="57"/>
      <c r="BC588" s="57"/>
      <c r="BD588" s="57"/>
      <c r="BE588" s="58"/>
      <c r="BF588" s="52"/>
      <c r="BG588" s="4"/>
    </row>
    <row r="589" spans="1:59" ht="24.75" customHeight="1" x14ac:dyDescent="0.2">
      <c r="A589" s="42" t="s">
        <v>78</v>
      </c>
      <c r="B589" s="109">
        <v>707</v>
      </c>
      <c r="C589" s="110">
        <v>804</v>
      </c>
      <c r="D589" s="111" t="s">
        <v>170</v>
      </c>
      <c r="E589" s="112" t="s">
        <v>80</v>
      </c>
      <c r="F589" s="112"/>
      <c r="G589" s="86"/>
      <c r="H589" s="113">
        <v>10101</v>
      </c>
      <c r="I589" s="114">
        <v>2805059.51</v>
      </c>
      <c r="J589" s="114">
        <v>185885.55</v>
      </c>
      <c r="K589" s="114">
        <v>173575.55</v>
      </c>
      <c r="L589" s="114">
        <v>198195.55</v>
      </c>
      <c r="M589" s="114">
        <v>238843.08</v>
      </c>
      <c r="N589" s="114">
        <v>186583.65</v>
      </c>
      <c r="O589" s="114">
        <v>172418.65</v>
      </c>
      <c r="P589" s="114">
        <v>413980.66</v>
      </c>
      <c r="Q589" s="114">
        <v>208028.82</v>
      </c>
      <c r="R589" s="114">
        <v>132803.04</v>
      </c>
      <c r="S589" s="114">
        <v>427234.95</v>
      </c>
      <c r="T589" s="114">
        <v>233754.95</v>
      </c>
      <c r="U589" s="115">
        <v>233755.06</v>
      </c>
      <c r="V589" s="90">
        <v>0</v>
      </c>
      <c r="W589" s="90">
        <v>0</v>
      </c>
      <c r="X589" s="90">
        <v>0</v>
      </c>
      <c r="Y589" s="91">
        <v>0</v>
      </c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4"/>
      <c r="AP589" s="55"/>
      <c r="AQ589" s="56"/>
      <c r="AR589" s="57"/>
      <c r="AS589" s="57"/>
      <c r="AT589" s="57"/>
      <c r="AU589" s="57"/>
      <c r="AV589" s="57"/>
      <c r="AW589" s="57"/>
      <c r="AX589" s="57"/>
      <c r="AY589" s="57"/>
      <c r="AZ589" s="57"/>
      <c r="BA589" s="57"/>
      <c r="BB589" s="57"/>
      <c r="BC589" s="57"/>
      <c r="BD589" s="57"/>
      <c r="BE589" s="58"/>
      <c r="BF589" s="52"/>
      <c r="BG589" s="4"/>
    </row>
    <row r="590" spans="1:59" ht="33" customHeight="1" x14ac:dyDescent="0.2">
      <c r="A590" s="42" t="s">
        <v>81</v>
      </c>
      <c r="B590" s="109">
        <v>707</v>
      </c>
      <c r="C590" s="110">
        <v>804</v>
      </c>
      <c r="D590" s="111" t="s">
        <v>170</v>
      </c>
      <c r="E590" s="112" t="s">
        <v>82</v>
      </c>
      <c r="F590" s="112"/>
      <c r="G590" s="86"/>
      <c r="H590" s="113">
        <v>10101</v>
      </c>
      <c r="I590" s="114">
        <v>112000</v>
      </c>
      <c r="J590" s="114">
        <v>0</v>
      </c>
      <c r="K590" s="114">
        <v>0</v>
      </c>
      <c r="L590" s="114">
        <v>0</v>
      </c>
      <c r="M590" s="114">
        <v>0</v>
      </c>
      <c r="N590" s="114">
        <v>0</v>
      </c>
      <c r="O590" s="114">
        <v>0</v>
      </c>
      <c r="P590" s="114">
        <v>40000</v>
      </c>
      <c r="Q590" s="114">
        <v>24000</v>
      </c>
      <c r="R590" s="114">
        <v>0</v>
      </c>
      <c r="S590" s="114">
        <v>48000</v>
      </c>
      <c r="T590" s="114">
        <v>0</v>
      </c>
      <c r="U590" s="115">
        <v>0</v>
      </c>
      <c r="V590" s="90">
        <v>0</v>
      </c>
      <c r="W590" s="90">
        <v>0</v>
      </c>
      <c r="X590" s="90">
        <v>0</v>
      </c>
      <c r="Y590" s="91">
        <v>0</v>
      </c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4"/>
      <c r="AP590" s="55"/>
      <c r="AQ590" s="56"/>
      <c r="AR590" s="57"/>
      <c r="AS590" s="57"/>
      <c r="AT590" s="57"/>
      <c r="AU590" s="57"/>
      <c r="AV590" s="57"/>
      <c r="AW590" s="57"/>
      <c r="AX590" s="57"/>
      <c r="AY590" s="57"/>
      <c r="AZ590" s="57"/>
      <c r="BA590" s="57"/>
      <c r="BB590" s="57"/>
      <c r="BC590" s="57"/>
      <c r="BD590" s="57"/>
      <c r="BE590" s="58"/>
      <c r="BF590" s="52"/>
      <c r="BG590" s="4"/>
    </row>
    <row r="591" spans="1:59" ht="42" customHeight="1" x14ac:dyDescent="0.2">
      <c r="A591" s="42" t="s">
        <v>83</v>
      </c>
      <c r="B591" s="109">
        <v>707</v>
      </c>
      <c r="C591" s="110">
        <v>804</v>
      </c>
      <c r="D591" s="111" t="s">
        <v>170</v>
      </c>
      <c r="E591" s="112" t="s">
        <v>84</v>
      </c>
      <c r="F591" s="112"/>
      <c r="G591" s="86"/>
      <c r="H591" s="113">
        <v>10101</v>
      </c>
      <c r="I591" s="114">
        <v>880951.99</v>
      </c>
      <c r="J591" s="114">
        <v>56137.440000000002</v>
      </c>
      <c r="K591" s="114">
        <v>0</v>
      </c>
      <c r="L591" s="114">
        <v>112274.91</v>
      </c>
      <c r="M591" s="114">
        <v>72130.61</v>
      </c>
      <c r="N591" s="114">
        <v>56348.26</v>
      </c>
      <c r="O591" s="114">
        <v>0</v>
      </c>
      <c r="P591" s="114">
        <v>56348.27</v>
      </c>
      <c r="Q591" s="114">
        <v>199273.03</v>
      </c>
      <c r="R591" s="114">
        <v>0</v>
      </c>
      <c r="S591" s="114">
        <v>181614.15</v>
      </c>
      <c r="T591" s="114">
        <v>73412.66</v>
      </c>
      <c r="U591" s="115">
        <v>73412.66</v>
      </c>
      <c r="V591" s="90">
        <v>97768.13</v>
      </c>
      <c r="W591" s="90">
        <v>29000</v>
      </c>
      <c r="X591" s="90">
        <v>58914.76</v>
      </c>
      <c r="Y591" s="91">
        <v>9853.3700000000008</v>
      </c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4"/>
      <c r="AP591" s="55"/>
      <c r="AQ591" s="56"/>
      <c r="AR591" s="57"/>
      <c r="AS591" s="57"/>
      <c r="AT591" s="57"/>
      <c r="AU591" s="57"/>
      <c r="AV591" s="57"/>
      <c r="AW591" s="57"/>
      <c r="AX591" s="57"/>
      <c r="AY591" s="57"/>
      <c r="AZ591" s="57"/>
      <c r="BA591" s="57"/>
      <c r="BB591" s="57"/>
      <c r="BC591" s="57"/>
      <c r="BD591" s="57"/>
      <c r="BE591" s="58"/>
      <c r="BF591" s="52"/>
      <c r="BG591" s="4"/>
    </row>
    <row r="592" spans="1:59" ht="16.5" customHeight="1" x14ac:dyDescent="0.2">
      <c r="A592" s="42" t="s">
        <v>85</v>
      </c>
      <c r="B592" s="109">
        <v>707</v>
      </c>
      <c r="C592" s="110">
        <v>804</v>
      </c>
      <c r="D592" s="111" t="s">
        <v>170</v>
      </c>
      <c r="E592" s="112" t="s">
        <v>86</v>
      </c>
      <c r="F592" s="112"/>
      <c r="G592" s="86"/>
      <c r="H592" s="113">
        <v>10101</v>
      </c>
      <c r="I592" s="114">
        <v>151933.91</v>
      </c>
      <c r="J592" s="114">
        <v>0</v>
      </c>
      <c r="K592" s="114">
        <v>0</v>
      </c>
      <c r="L592" s="114">
        <v>3500</v>
      </c>
      <c r="M592" s="114">
        <v>9286.2999999999993</v>
      </c>
      <c r="N592" s="114">
        <v>3200</v>
      </c>
      <c r="O592" s="114">
        <v>0</v>
      </c>
      <c r="P592" s="114">
        <v>2500</v>
      </c>
      <c r="Q592" s="114">
        <v>2700</v>
      </c>
      <c r="R592" s="114">
        <v>25000</v>
      </c>
      <c r="S592" s="114">
        <v>63813.7</v>
      </c>
      <c r="T592" s="114">
        <v>41933.910000000003</v>
      </c>
      <c r="U592" s="115">
        <v>0</v>
      </c>
      <c r="V592" s="90">
        <v>5131748.68</v>
      </c>
      <c r="W592" s="90">
        <v>2471000</v>
      </c>
      <c r="X592" s="90">
        <v>1471756.59</v>
      </c>
      <c r="Y592" s="91">
        <v>1188992.0900000001</v>
      </c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4"/>
      <c r="AP592" s="55"/>
      <c r="AQ592" s="56"/>
      <c r="AR592" s="57"/>
      <c r="AS592" s="57"/>
      <c r="AT592" s="57"/>
      <c r="AU592" s="57"/>
      <c r="AV592" s="57"/>
      <c r="AW592" s="57"/>
      <c r="AX592" s="57"/>
      <c r="AY592" s="57"/>
      <c r="AZ592" s="57"/>
      <c r="BA592" s="57"/>
      <c r="BB592" s="57"/>
      <c r="BC592" s="57"/>
      <c r="BD592" s="57"/>
      <c r="BE592" s="58"/>
      <c r="BF592" s="52"/>
      <c r="BG592" s="4"/>
    </row>
    <row r="593" spans="1:59" ht="24.75" customHeight="1" x14ac:dyDescent="0.2">
      <c r="A593" s="42" t="s">
        <v>78</v>
      </c>
      <c r="B593" s="109">
        <v>707</v>
      </c>
      <c r="C593" s="110">
        <v>804</v>
      </c>
      <c r="D593" s="111" t="s">
        <v>765</v>
      </c>
      <c r="E593" s="112" t="s">
        <v>80</v>
      </c>
      <c r="F593" s="112"/>
      <c r="G593" s="86"/>
      <c r="H593" s="113">
        <v>10319</v>
      </c>
      <c r="I593" s="114">
        <v>53431.360000000001</v>
      </c>
      <c r="J593" s="114">
        <v>0</v>
      </c>
      <c r="K593" s="114">
        <v>0</v>
      </c>
      <c r="L593" s="114">
        <v>0</v>
      </c>
      <c r="M593" s="114">
        <v>0</v>
      </c>
      <c r="N593" s="114">
        <v>0</v>
      </c>
      <c r="O593" s="114">
        <v>0</v>
      </c>
      <c r="P593" s="114">
        <v>0</v>
      </c>
      <c r="Q593" s="114">
        <v>0</v>
      </c>
      <c r="R593" s="114">
        <v>53431.360000000001</v>
      </c>
      <c r="S593" s="114">
        <v>0</v>
      </c>
      <c r="T593" s="114">
        <v>0</v>
      </c>
      <c r="U593" s="115">
        <v>0</v>
      </c>
      <c r="V593" s="90">
        <v>13051.39</v>
      </c>
      <c r="W593" s="90">
        <v>0</v>
      </c>
      <c r="X593" s="90">
        <v>0</v>
      </c>
      <c r="Y593" s="91">
        <v>13051.39</v>
      </c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4"/>
      <c r="AP593" s="55"/>
      <c r="AQ593" s="56"/>
      <c r="AR593" s="57"/>
      <c r="AS593" s="57"/>
      <c r="AT593" s="57"/>
      <c r="AU593" s="57"/>
      <c r="AV593" s="57"/>
      <c r="AW593" s="57"/>
      <c r="AX593" s="57"/>
      <c r="AY593" s="57"/>
      <c r="AZ593" s="57"/>
      <c r="BA593" s="57"/>
      <c r="BB593" s="57"/>
      <c r="BC593" s="57"/>
      <c r="BD593" s="57"/>
      <c r="BE593" s="58"/>
      <c r="BF593" s="52"/>
      <c r="BG593" s="4"/>
    </row>
    <row r="594" spans="1:59" ht="42" customHeight="1" x14ac:dyDescent="0.2">
      <c r="A594" s="42" t="s">
        <v>83</v>
      </c>
      <c r="B594" s="109">
        <v>707</v>
      </c>
      <c r="C594" s="110">
        <v>804</v>
      </c>
      <c r="D594" s="111" t="s">
        <v>765</v>
      </c>
      <c r="E594" s="112" t="s">
        <v>84</v>
      </c>
      <c r="F594" s="112"/>
      <c r="G594" s="86"/>
      <c r="H594" s="113">
        <v>10319</v>
      </c>
      <c r="I594" s="114">
        <v>16136.27</v>
      </c>
      <c r="J594" s="114">
        <v>0</v>
      </c>
      <c r="K594" s="114">
        <v>0</v>
      </c>
      <c r="L594" s="114">
        <v>0</v>
      </c>
      <c r="M594" s="114">
        <v>0</v>
      </c>
      <c r="N594" s="114">
        <v>0</v>
      </c>
      <c r="O594" s="114">
        <v>0</v>
      </c>
      <c r="P594" s="114">
        <v>0</v>
      </c>
      <c r="Q594" s="114">
        <v>0</v>
      </c>
      <c r="R594" s="114">
        <v>16136.27</v>
      </c>
      <c r="S594" s="114">
        <v>0</v>
      </c>
      <c r="T594" s="114">
        <v>0</v>
      </c>
      <c r="U594" s="115">
        <v>0</v>
      </c>
      <c r="V594" s="90">
        <v>1127814.06</v>
      </c>
      <c r="W594" s="90">
        <v>0</v>
      </c>
      <c r="X594" s="90">
        <v>0</v>
      </c>
      <c r="Y594" s="91">
        <v>1127814.06</v>
      </c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4"/>
      <c r="AP594" s="55"/>
      <c r="AQ594" s="56"/>
      <c r="AR594" s="57"/>
      <c r="AS594" s="57"/>
      <c r="AT594" s="57"/>
      <c r="AU594" s="57"/>
      <c r="AV594" s="57"/>
      <c r="AW594" s="57"/>
      <c r="AX594" s="57"/>
      <c r="AY594" s="57"/>
      <c r="AZ594" s="57"/>
      <c r="BA594" s="57"/>
      <c r="BB594" s="57"/>
      <c r="BC594" s="57"/>
      <c r="BD594" s="57"/>
      <c r="BE594" s="58"/>
      <c r="BF594" s="52"/>
      <c r="BG594" s="4"/>
    </row>
    <row r="595" spans="1:59" ht="24.75" customHeight="1" x14ac:dyDescent="0.2">
      <c r="A595" s="42" t="s">
        <v>200</v>
      </c>
      <c r="B595" s="109">
        <v>709</v>
      </c>
      <c r="C595" s="110">
        <v>113</v>
      </c>
      <c r="D595" s="111" t="s">
        <v>198</v>
      </c>
      <c r="E595" s="112" t="s">
        <v>199</v>
      </c>
      <c r="F595" s="112"/>
      <c r="G595" s="86"/>
      <c r="H595" s="113">
        <v>10101</v>
      </c>
      <c r="I595" s="114">
        <v>100000</v>
      </c>
      <c r="J595" s="114">
        <v>0</v>
      </c>
      <c r="K595" s="114">
        <v>0</v>
      </c>
      <c r="L595" s="114">
        <v>0</v>
      </c>
      <c r="M595" s="114">
        <v>0</v>
      </c>
      <c r="N595" s="114">
        <v>0</v>
      </c>
      <c r="O595" s="114">
        <v>0</v>
      </c>
      <c r="P595" s="114">
        <v>0</v>
      </c>
      <c r="Q595" s="114">
        <v>0</v>
      </c>
      <c r="R595" s="114">
        <v>0</v>
      </c>
      <c r="S595" s="114">
        <v>50000</v>
      </c>
      <c r="T595" s="114">
        <v>0</v>
      </c>
      <c r="U595" s="115">
        <v>50000</v>
      </c>
      <c r="V595" s="90">
        <v>22200</v>
      </c>
      <c r="W595" s="90">
        <v>0</v>
      </c>
      <c r="X595" s="90">
        <v>0</v>
      </c>
      <c r="Y595" s="91">
        <v>22200</v>
      </c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4"/>
      <c r="AP595" s="55"/>
      <c r="AQ595" s="56"/>
      <c r="AR595" s="57"/>
      <c r="AS595" s="57"/>
      <c r="AT595" s="57"/>
      <c r="AU595" s="57"/>
      <c r="AV595" s="57"/>
      <c r="AW595" s="57"/>
      <c r="AX595" s="57"/>
      <c r="AY595" s="57"/>
      <c r="AZ595" s="57"/>
      <c r="BA595" s="57"/>
      <c r="BB595" s="57"/>
      <c r="BC595" s="57"/>
      <c r="BD595" s="57"/>
      <c r="BE595" s="58"/>
      <c r="BF595" s="52"/>
      <c r="BG595" s="4"/>
    </row>
    <row r="596" spans="1:59" ht="16.5" customHeight="1" x14ac:dyDescent="0.2">
      <c r="A596" s="42" t="s">
        <v>85</v>
      </c>
      <c r="B596" s="109">
        <v>709</v>
      </c>
      <c r="C596" s="110">
        <v>1003</v>
      </c>
      <c r="D596" s="111" t="s">
        <v>171</v>
      </c>
      <c r="E596" s="112" t="s">
        <v>86</v>
      </c>
      <c r="F596" s="112"/>
      <c r="G596" s="86" t="s">
        <v>695</v>
      </c>
      <c r="H596" s="113">
        <v>10301</v>
      </c>
      <c r="I596" s="114">
        <v>15745.81</v>
      </c>
      <c r="J596" s="114">
        <v>0</v>
      </c>
      <c r="K596" s="114">
        <v>13382.62</v>
      </c>
      <c r="L596" s="114">
        <v>0</v>
      </c>
      <c r="M596" s="114">
        <v>1424.57</v>
      </c>
      <c r="N596" s="114">
        <v>0</v>
      </c>
      <c r="O596" s="114">
        <v>0</v>
      </c>
      <c r="P596" s="114">
        <v>0</v>
      </c>
      <c r="Q596" s="114">
        <v>0</v>
      </c>
      <c r="R596" s="114">
        <v>0</v>
      </c>
      <c r="S596" s="114">
        <v>0</v>
      </c>
      <c r="T596" s="114">
        <v>0</v>
      </c>
      <c r="U596" s="115">
        <v>938.62</v>
      </c>
      <c r="V596" s="90">
        <v>2282330.25</v>
      </c>
      <c r="W596" s="90">
        <v>0</v>
      </c>
      <c r="X596" s="90">
        <v>1050000</v>
      </c>
      <c r="Y596" s="91">
        <v>1232330.25</v>
      </c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4"/>
      <c r="AP596" s="55"/>
      <c r="AQ596" s="56"/>
      <c r="AR596" s="57"/>
      <c r="AS596" s="57"/>
      <c r="AT596" s="57"/>
      <c r="AU596" s="57"/>
      <c r="AV596" s="57"/>
      <c r="AW596" s="57"/>
      <c r="AX596" s="57"/>
      <c r="AY596" s="57"/>
      <c r="AZ596" s="57"/>
      <c r="BA596" s="57"/>
      <c r="BB596" s="57"/>
      <c r="BC596" s="57"/>
      <c r="BD596" s="57"/>
      <c r="BE596" s="58"/>
      <c r="BF596" s="52"/>
      <c r="BG596" s="4"/>
    </row>
    <row r="597" spans="1:59" ht="22.5" customHeight="1" x14ac:dyDescent="0.2">
      <c r="A597" s="42" t="s">
        <v>418</v>
      </c>
      <c r="B597" s="109">
        <v>709</v>
      </c>
      <c r="C597" s="110">
        <v>1003</v>
      </c>
      <c r="D597" s="111" t="s">
        <v>171</v>
      </c>
      <c r="E597" s="112" t="s">
        <v>160</v>
      </c>
      <c r="F597" s="112"/>
      <c r="G597" s="86" t="s">
        <v>695</v>
      </c>
      <c r="H597" s="113">
        <v>10301</v>
      </c>
      <c r="I597" s="114">
        <v>2865679.47</v>
      </c>
      <c r="J597" s="114">
        <v>0</v>
      </c>
      <c r="K597" s="114">
        <v>2785768.92</v>
      </c>
      <c r="L597" s="114">
        <v>0</v>
      </c>
      <c r="M597" s="114">
        <v>0</v>
      </c>
      <c r="N597" s="114">
        <v>0</v>
      </c>
      <c r="O597" s="114">
        <v>0</v>
      </c>
      <c r="P597" s="114">
        <v>0</v>
      </c>
      <c r="Q597" s="114">
        <v>0</v>
      </c>
      <c r="R597" s="114">
        <v>0</v>
      </c>
      <c r="S597" s="114">
        <v>52228.26</v>
      </c>
      <c r="T597" s="114">
        <v>0</v>
      </c>
      <c r="U597" s="115">
        <v>27682.29</v>
      </c>
      <c r="V597" s="90">
        <v>604.19000000000005</v>
      </c>
      <c r="W597" s="90">
        <v>0</v>
      </c>
      <c r="X597" s="90">
        <v>0</v>
      </c>
      <c r="Y597" s="91">
        <v>604.19000000000005</v>
      </c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4"/>
      <c r="AP597" s="55"/>
      <c r="AQ597" s="56"/>
      <c r="AR597" s="57"/>
      <c r="AS597" s="57"/>
      <c r="AT597" s="57"/>
      <c r="AU597" s="57"/>
      <c r="AV597" s="57"/>
      <c r="AW597" s="57"/>
      <c r="AX597" s="57"/>
      <c r="AY597" s="57"/>
      <c r="AZ597" s="57"/>
      <c r="BA597" s="57"/>
      <c r="BB597" s="57"/>
      <c r="BC597" s="57"/>
      <c r="BD597" s="57"/>
      <c r="BE597" s="58"/>
      <c r="BF597" s="52"/>
      <c r="BG597" s="4"/>
    </row>
    <row r="598" spans="1:59" ht="16.5" customHeight="1" x14ac:dyDescent="0.2">
      <c r="A598" s="42" t="s">
        <v>85</v>
      </c>
      <c r="B598" s="109">
        <v>709</v>
      </c>
      <c r="C598" s="110">
        <v>1003</v>
      </c>
      <c r="D598" s="111" t="s">
        <v>172</v>
      </c>
      <c r="E598" s="112" t="s">
        <v>86</v>
      </c>
      <c r="F598" s="112"/>
      <c r="G598" s="86" t="s">
        <v>696</v>
      </c>
      <c r="H598" s="113">
        <v>10301</v>
      </c>
      <c r="I598" s="114">
        <v>78380.28</v>
      </c>
      <c r="J598" s="114">
        <v>11924.14</v>
      </c>
      <c r="K598" s="114">
        <v>11806.15</v>
      </c>
      <c r="L598" s="114">
        <v>11804.65</v>
      </c>
      <c r="M598" s="114">
        <v>11963.56</v>
      </c>
      <c r="N598" s="114">
        <v>11196.8</v>
      </c>
      <c r="O598" s="114">
        <v>7071.14</v>
      </c>
      <c r="P598" s="114">
        <v>4081.9</v>
      </c>
      <c r="Q598" s="114">
        <v>4294.12</v>
      </c>
      <c r="R598" s="114">
        <v>4237.82</v>
      </c>
      <c r="S598" s="114">
        <v>0</v>
      </c>
      <c r="T598" s="114">
        <v>0</v>
      </c>
      <c r="U598" s="115">
        <v>0</v>
      </c>
      <c r="V598" s="90">
        <v>45818.05</v>
      </c>
      <c r="W598" s="90">
        <v>0</v>
      </c>
      <c r="X598" s="90">
        <v>0</v>
      </c>
      <c r="Y598" s="91">
        <v>45818.05</v>
      </c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4"/>
      <c r="AP598" s="55"/>
      <c r="AQ598" s="56"/>
      <c r="AR598" s="57"/>
      <c r="AS598" s="57"/>
      <c r="AT598" s="57"/>
      <c r="AU598" s="57"/>
      <c r="AV598" s="57"/>
      <c r="AW598" s="57"/>
      <c r="AX598" s="57"/>
      <c r="AY598" s="57"/>
      <c r="AZ598" s="57"/>
      <c r="BA598" s="57"/>
      <c r="BB598" s="57"/>
      <c r="BC598" s="57"/>
      <c r="BD598" s="57"/>
      <c r="BE598" s="58"/>
      <c r="BF598" s="52"/>
      <c r="BG598" s="4"/>
    </row>
    <row r="599" spans="1:59" ht="30" customHeight="1" x14ac:dyDescent="0.2">
      <c r="A599" s="42" t="s">
        <v>132</v>
      </c>
      <c r="B599" s="109">
        <v>709</v>
      </c>
      <c r="C599" s="110">
        <v>1003</v>
      </c>
      <c r="D599" s="111" t="s">
        <v>172</v>
      </c>
      <c r="E599" s="112" t="s">
        <v>133</v>
      </c>
      <c r="F599" s="112"/>
      <c r="G599" s="86" t="s">
        <v>696</v>
      </c>
      <c r="H599" s="113">
        <v>10301</v>
      </c>
      <c r="I599" s="114">
        <v>12637259.33</v>
      </c>
      <c r="J599" s="114">
        <v>2068075.86</v>
      </c>
      <c r="K599" s="114">
        <v>2003193.84</v>
      </c>
      <c r="L599" s="114">
        <v>2138195.35</v>
      </c>
      <c r="M599" s="114">
        <v>2108036.44</v>
      </c>
      <c r="N599" s="114">
        <v>1516803.2</v>
      </c>
      <c r="O599" s="114">
        <v>842928.86</v>
      </c>
      <c r="P599" s="114">
        <v>724768.1</v>
      </c>
      <c r="Q599" s="114">
        <v>795705.88</v>
      </c>
      <c r="R599" s="114">
        <v>439551.8</v>
      </c>
      <c r="S599" s="114">
        <v>0</v>
      </c>
      <c r="T599" s="114">
        <v>0</v>
      </c>
      <c r="U599" s="115">
        <v>0</v>
      </c>
      <c r="V599" s="90">
        <v>113940</v>
      </c>
      <c r="W599" s="90">
        <v>0</v>
      </c>
      <c r="X599" s="90">
        <v>113940</v>
      </c>
      <c r="Y599" s="91">
        <v>0</v>
      </c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4"/>
      <c r="AP599" s="55"/>
      <c r="AQ599" s="56"/>
      <c r="AR599" s="57"/>
      <c r="AS599" s="57"/>
      <c r="AT599" s="57"/>
      <c r="AU599" s="57"/>
      <c r="AV599" s="57"/>
      <c r="AW599" s="57"/>
      <c r="AX599" s="57"/>
      <c r="AY599" s="57"/>
      <c r="AZ599" s="57"/>
      <c r="BA599" s="57"/>
      <c r="BB599" s="57"/>
      <c r="BC599" s="57"/>
      <c r="BD599" s="57"/>
      <c r="BE599" s="58"/>
      <c r="BF599" s="52"/>
      <c r="BG599" s="4"/>
    </row>
    <row r="600" spans="1:59" ht="16.5" customHeight="1" x14ac:dyDescent="0.2">
      <c r="A600" s="42" t="s">
        <v>85</v>
      </c>
      <c r="B600" s="109">
        <v>709</v>
      </c>
      <c r="C600" s="110">
        <v>1003</v>
      </c>
      <c r="D600" s="111" t="s">
        <v>771</v>
      </c>
      <c r="E600" s="112" t="s">
        <v>86</v>
      </c>
      <c r="F600" s="112"/>
      <c r="G600" s="86" t="s">
        <v>772</v>
      </c>
      <c r="H600" s="113">
        <v>10301</v>
      </c>
      <c r="I600" s="114">
        <v>42500</v>
      </c>
      <c r="J600" s="114">
        <v>0</v>
      </c>
      <c r="K600" s="114">
        <v>0</v>
      </c>
      <c r="L600" s="114">
        <v>0</v>
      </c>
      <c r="M600" s="114">
        <v>0</v>
      </c>
      <c r="N600" s="114">
        <v>0</v>
      </c>
      <c r="O600" s="114">
        <v>0</v>
      </c>
      <c r="P600" s="114">
        <v>0</v>
      </c>
      <c r="Q600" s="114">
        <v>0</v>
      </c>
      <c r="R600" s="114">
        <v>0</v>
      </c>
      <c r="S600" s="114">
        <v>42500</v>
      </c>
      <c r="T600" s="114">
        <v>0</v>
      </c>
      <c r="U600" s="115">
        <v>0</v>
      </c>
      <c r="V600" s="90">
        <v>3171771.57</v>
      </c>
      <c r="W600" s="90">
        <v>1082870</v>
      </c>
      <c r="X600" s="90">
        <v>1105000</v>
      </c>
      <c r="Y600" s="91">
        <v>983901.57</v>
      </c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4"/>
      <c r="AP600" s="55"/>
      <c r="AQ600" s="56"/>
      <c r="AR600" s="57"/>
      <c r="AS600" s="57"/>
      <c r="AT600" s="57"/>
      <c r="AU600" s="57"/>
      <c r="AV600" s="57"/>
      <c r="AW600" s="57"/>
      <c r="AX600" s="57"/>
      <c r="AY600" s="57"/>
      <c r="AZ600" s="57"/>
      <c r="BA600" s="57"/>
      <c r="BB600" s="57"/>
      <c r="BC600" s="57"/>
      <c r="BD600" s="57"/>
      <c r="BE600" s="58"/>
      <c r="BF600" s="52"/>
      <c r="BG600" s="4"/>
    </row>
    <row r="601" spans="1:59" ht="30" customHeight="1" x14ac:dyDescent="0.2">
      <c r="A601" s="42" t="s">
        <v>132</v>
      </c>
      <c r="B601" s="109">
        <v>709</v>
      </c>
      <c r="C601" s="110">
        <v>1003</v>
      </c>
      <c r="D601" s="111" t="s">
        <v>771</v>
      </c>
      <c r="E601" s="112" t="s">
        <v>133</v>
      </c>
      <c r="F601" s="112"/>
      <c r="G601" s="86" t="s">
        <v>772</v>
      </c>
      <c r="H601" s="113">
        <v>10301</v>
      </c>
      <c r="I601" s="114">
        <v>4530710.3899999997</v>
      </c>
      <c r="J601" s="114">
        <v>0</v>
      </c>
      <c r="K601" s="114">
        <v>0</v>
      </c>
      <c r="L601" s="114">
        <v>0</v>
      </c>
      <c r="M601" s="114">
        <v>0</v>
      </c>
      <c r="N601" s="114">
        <v>0</v>
      </c>
      <c r="O601" s="114">
        <v>0</v>
      </c>
      <c r="P601" s="114">
        <v>0</v>
      </c>
      <c r="Q601" s="114">
        <v>0</v>
      </c>
      <c r="R601" s="114">
        <v>538210.38</v>
      </c>
      <c r="S601" s="114">
        <v>950000</v>
      </c>
      <c r="T601" s="114">
        <v>1600000</v>
      </c>
      <c r="U601" s="115">
        <v>1442500.01</v>
      </c>
      <c r="V601" s="90">
        <v>43463.53</v>
      </c>
      <c r="W601" s="90">
        <v>0</v>
      </c>
      <c r="X601" s="90">
        <v>0</v>
      </c>
      <c r="Y601" s="91">
        <v>43463.53</v>
      </c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4"/>
      <c r="AP601" s="55"/>
      <c r="AQ601" s="56"/>
      <c r="AR601" s="57"/>
      <c r="AS601" s="57"/>
      <c r="AT601" s="57"/>
      <c r="AU601" s="57"/>
      <c r="AV601" s="57"/>
      <c r="AW601" s="57"/>
      <c r="AX601" s="57"/>
      <c r="AY601" s="57"/>
      <c r="AZ601" s="57"/>
      <c r="BA601" s="57"/>
      <c r="BB601" s="57"/>
      <c r="BC601" s="57"/>
      <c r="BD601" s="57"/>
      <c r="BE601" s="58"/>
      <c r="BF601" s="52"/>
      <c r="BG601" s="4"/>
    </row>
    <row r="602" spans="1:59" ht="30" customHeight="1" x14ac:dyDescent="0.2">
      <c r="A602" s="42" t="s">
        <v>132</v>
      </c>
      <c r="B602" s="109">
        <v>709</v>
      </c>
      <c r="C602" s="110">
        <v>1003</v>
      </c>
      <c r="D602" s="111" t="s">
        <v>340</v>
      </c>
      <c r="E602" s="112" t="s">
        <v>133</v>
      </c>
      <c r="F602" s="112"/>
      <c r="G602" s="86" t="s">
        <v>64</v>
      </c>
      <c r="H602" s="113">
        <v>10306</v>
      </c>
      <c r="I602" s="114">
        <v>1141698.6200000001</v>
      </c>
      <c r="J602" s="114">
        <v>79971.09</v>
      </c>
      <c r="K602" s="114">
        <v>299409.19</v>
      </c>
      <c r="L602" s="114">
        <v>281152.84999999998</v>
      </c>
      <c r="M602" s="114">
        <v>100000</v>
      </c>
      <c r="N602" s="114">
        <v>10000</v>
      </c>
      <c r="O602" s="114">
        <v>0</v>
      </c>
      <c r="P602" s="114">
        <v>92403.01</v>
      </c>
      <c r="Q602" s="114">
        <v>104433.14</v>
      </c>
      <c r="R602" s="114">
        <v>106652.34</v>
      </c>
      <c r="S602" s="114">
        <v>0</v>
      </c>
      <c r="T602" s="114">
        <v>0</v>
      </c>
      <c r="U602" s="115">
        <v>67677</v>
      </c>
      <c r="V602" s="90">
        <v>883321.16</v>
      </c>
      <c r="W602" s="90">
        <v>350000</v>
      </c>
      <c r="X602" s="90">
        <v>350000</v>
      </c>
      <c r="Y602" s="91">
        <v>183321.16</v>
      </c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4"/>
      <c r="AP602" s="55"/>
      <c r="AQ602" s="56"/>
      <c r="AR602" s="57"/>
      <c r="AS602" s="57"/>
      <c r="AT602" s="57"/>
      <c r="AU602" s="57"/>
      <c r="AV602" s="57"/>
      <c r="AW602" s="57"/>
      <c r="AX602" s="57"/>
      <c r="AY602" s="57"/>
      <c r="AZ602" s="57"/>
      <c r="BA602" s="57"/>
      <c r="BB602" s="57"/>
      <c r="BC602" s="57"/>
      <c r="BD602" s="57"/>
      <c r="BE602" s="58"/>
      <c r="BF602" s="52"/>
      <c r="BG602" s="4"/>
    </row>
    <row r="603" spans="1:59" ht="16.5" customHeight="1" x14ac:dyDescent="0.2">
      <c r="A603" s="42" t="s">
        <v>85</v>
      </c>
      <c r="B603" s="109">
        <v>709</v>
      </c>
      <c r="C603" s="110">
        <v>1003</v>
      </c>
      <c r="D603" s="111" t="s">
        <v>173</v>
      </c>
      <c r="E603" s="112" t="s">
        <v>86</v>
      </c>
      <c r="F603" s="112"/>
      <c r="G603" s="86" t="s">
        <v>66</v>
      </c>
      <c r="H603" s="113">
        <v>10306</v>
      </c>
      <c r="I603" s="114">
        <v>5233.75</v>
      </c>
      <c r="J603" s="114">
        <v>0</v>
      </c>
      <c r="K603" s="114">
        <v>0</v>
      </c>
      <c r="L603" s="114">
        <v>0</v>
      </c>
      <c r="M603" s="114">
        <v>0</v>
      </c>
      <c r="N603" s="114">
        <v>0</v>
      </c>
      <c r="O603" s="114">
        <v>0</v>
      </c>
      <c r="P603" s="114">
        <v>1038.57</v>
      </c>
      <c r="Q603" s="114">
        <v>180.62</v>
      </c>
      <c r="R603" s="114">
        <v>22.58</v>
      </c>
      <c r="S603" s="114">
        <v>0</v>
      </c>
      <c r="T603" s="114">
        <v>0</v>
      </c>
      <c r="U603" s="115">
        <v>3991.98</v>
      </c>
      <c r="V603" s="90">
        <v>568394.51</v>
      </c>
      <c r="W603" s="90">
        <v>47500</v>
      </c>
      <c r="X603" s="90">
        <v>31500</v>
      </c>
      <c r="Y603" s="91">
        <v>489394.51</v>
      </c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4"/>
      <c r="AP603" s="55"/>
      <c r="AQ603" s="56"/>
      <c r="AR603" s="57"/>
      <c r="AS603" s="57"/>
      <c r="AT603" s="57"/>
      <c r="AU603" s="57"/>
      <c r="AV603" s="57"/>
      <c r="AW603" s="57"/>
      <c r="AX603" s="57"/>
      <c r="AY603" s="57"/>
      <c r="AZ603" s="57"/>
      <c r="BA603" s="57"/>
      <c r="BB603" s="57"/>
      <c r="BC603" s="57"/>
      <c r="BD603" s="57"/>
      <c r="BE603" s="58"/>
      <c r="BF603" s="52"/>
      <c r="BG603" s="4"/>
    </row>
    <row r="604" spans="1:59" ht="22.5" customHeight="1" x14ac:dyDescent="0.2">
      <c r="A604" s="42" t="s">
        <v>418</v>
      </c>
      <c r="B604" s="109">
        <v>709</v>
      </c>
      <c r="C604" s="110">
        <v>1003</v>
      </c>
      <c r="D604" s="111" t="s">
        <v>173</v>
      </c>
      <c r="E604" s="112" t="s">
        <v>160</v>
      </c>
      <c r="F604" s="112"/>
      <c r="G604" s="86" t="s">
        <v>66</v>
      </c>
      <c r="H604" s="113">
        <v>10306</v>
      </c>
      <c r="I604" s="114">
        <v>159098.60999999999</v>
      </c>
      <c r="J604" s="114">
        <v>0</v>
      </c>
      <c r="K604" s="114">
        <v>0</v>
      </c>
      <c r="L604" s="114">
        <v>0</v>
      </c>
      <c r="M604" s="114">
        <v>0</v>
      </c>
      <c r="N604" s="114">
        <v>0</v>
      </c>
      <c r="O604" s="114">
        <v>0</v>
      </c>
      <c r="P604" s="114">
        <v>86965.84</v>
      </c>
      <c r="Q604" s="114">
        <v>16724.2</v>
      </c>
      <c r="R604" s="114">
        <v>3344.84</v>
      </c>
      <c r="S604" s="114">
        <v>0</v>
      </c>
      <c r="T604" s="114">
        <v>0</v>
      </c>
      <c r="U604" s="115">
        <v>52063.73</v>
      </c>
      <c r="V604" s="90">
        <v>140803.62</v>
      </c>
      <c r="W604" s="90">
        <v>19500</v>
      </c>
      <c r="X604" s="90">
        <v>13500</v>
      </c>
      <c r="Y604" s="91">
        <v>107803.62</v>
      </c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4"/>
      <c r="AP604" s="55"/>
      <c r="AQ604" s="56"/>
      <c r="AR604" s="57"/>
      <c r="AS604" s="57"/>
      <c r="AT604" s="57"/>
      <c r="AU604" s="57"/>
      <c r="AV604" s="57"/>
      <c r="AW604" s="57"/>
      <c r="AX604" s="57"/>
      <c r="AY604" s="57"/>
      <c r="AZ604" s="57"/>
      <c r="BA604" s="57"/>
      <c r="BB604" s="57"/>
      <c r="BC604" s="57"/>
      <c r="BD604" s="57"/>
      <c r="BE604" s="58"/>
      <c r="BF604" s="52"/>
      <c r="BG604" s="4"/>
    </row>
    <row r="605" spans="1:59" ht="16.5" customHeight="1" x14ac:dyDescent="0.2">
      <c r="A605" s="42" t="s">
        <v>85</v>
      </c>
      <c r="B605" s="109">
        <v>709</v>
      </c>
      <c r="C605" s="110">
        <v>1003</v>
      </c>
      <c r="D605" s="111" t="s">
        <v>174</v>
      </c>
      <c r="E605" s="112" t="s">
        <v>86</v>
      </c>
      <c r="F605" s="112"/>
      <c r="G605" s="86" t="s">
        <v>72</v>
      </c>
      <c r="H605" s="113">
        <v>10306</v>
      </c>
      <c r="I605" s="114">
        <v>6043.68</v>
      </c>
      <c r="J605" s="114">
        <v>379.5</v>
      </c>
      <c r="K605" s="114">
        <v>510.03</v>
      </c>
      <c r="L605" s="114">
        <v>165.5</v>
      </c>
      <c r="M605" s="114">
        <v>938.6</v>
      </c>
      <c r="N605" s="114">
        <v>554.87</v>
      </c>
      <c r="O605" s="114">
        <v>554.87</v>
      </c>
      <c r="P605" s="114">
        <v>552.47</v>
      </c>
      <c r="Q605" s="114">
        <v>563.20000000000005</v>
      </c>
      <c r="R605" s="114">
        <v>555.71</v>
      </c>
      <c r="S605" s="114">
        <v>0</v>
      </c>
      <c r="T605" s="114">
        <v>734.57</v>
      </c>
      <c r="U605" s="115">
        <v>534.36</v>
      </c>
      <c r="V605" s="90">
        <v>265.02999999999997</v>
      </c>
      <c r="W605" s="90">
        <v>130</v>
      </c>
      <c r="X605" s="90">
        <v>0</v>
      </c>
      <c r="Y605" s="91">
        <v>135.03</v>
      </c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4"/>
      <c r="AP605" s="55"/>
      <c r="AQ605" s="56"/>
      <c r="AR605" s="57"/>
      <c r="AS605" s="57"/>
      <c r="AT605" s="57"/>
      <c r="AU605" s="57"/>
      <c r="AV605" s="57"/>
      <c r="AW605" s="57"/>
      <c r="AX605" s="57"/>
      <c r="AY605" s="57"/>
      <c r="AZ605" s="57"/>
      <c r="BA605" s="57"/>
      <c r="BB605" s="57"/>
      <c r="BC605" s="57"/>
      <c r="BD605" s="57"/>
      <c r="BE605" s="58"/>
      <c r="BF605" s="52"/>
      <c r="BG605" s="4"/>
    </row>
    <row r="606" spans="1:59" ht="30" customHeight="1" x14ac:dyDescent="0.2">
      <c r="A606" s="42" t="s">
        <v>132</v>
      </c>
      <c r="B606" s="109">
        <v>709</v>
      </c>
      <c r="C606" s="110">
        <v>1003</v>
      </c>
      <c r="D606" s="111" t="s">
        <v>174</v>
      </c>
      <c r="E606" s="112" t="s">
        <v>133</v>
      </c>
      <c r="F606" s="112"/>
      <c r="G606" s="86" t="s">
        <v>72</v>
      </c>
      <c r="H606" s="113">
        <v>10306</v>
      </c>
      <c r="I606" s="114">
        <v>450306.32</v>
      </c>
      <c r="J606" s="114">
        <v>34620.5</v>
      </c>
      <c r="K606" s="114">
        <v>0</v>
      </c>
      <c r="L606" s="114">
        <v>434.5</v>
      </c>
      <c r="M606" s="114">
        <v>47661.4</v>
      </c>
      <c r="N606" s="114">
        <v>49445.13</v>
      </c>
      <c r="O606" s="114">
        <v>49445.13</v>
      </c>
      <c r="P606" s="114">
        <v>49447.53</v>
      </c>
      <c r="Q606" s="114">
        <v>49436.800000000003</v>
      </c>
      <c r="R606" s="114">
        <v>49944.29</v>
      </c>
      <c r="S606" s="114">
        <v>0</v>
      </c>
      <c r="T606" s="114">
        <v>91501.19</v>
      </c>
      <c r="U606" s="115">
        <v>28369.85</v>
      </c>
      <c r="V606" s="90">
        <v>1000</v>
      </c>
      <c r="W606" s="90">
        <v>0</v>
      </c>
      <c r="X606" s="90">
        <v>0</v>
      </c>
      <c r="Y606" s="91">
        <v>1000</v>
      </c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4"/>
      <c r="AP606" s="55"/>
      <c r="AQ606" s="56"/>
      <c r="AR606" s="57"/>
      <c r="AS606" s="57"/>
      <c r="AT606" s="57"/>
      <c r="AU606" s="57"/>
      <c r="AV606" s="57"/>
      <c r="AW606" s="57"/>
      <c r="AX606" s="57"/>
      <c r="AY606" s="57"/>
      <c r="AZ606" s="57"/>
      <c r="BA606" s="57"/>
      <c r="BB606" s="57"/>
      <c r="BC606" s="57"/>
      <c r="BD606" s="57"/>
      <c r="BE606" s="58"/>
      <c r="BF606" s="52"/>
      <c r="BG606" s="4"/>
    </row>
    <row r="607" spans="1:59" ht="16.5" customHeight="1" x14ac:dyDescent="0.2">
      <c r="A607" s="42" t="s">
        <v>85</v>
      </c>
      <c r="B607" s="109">
        <v>709</v>
      </c>
      <c r="C607" s="110">
        <v>1003</v>
      </c>
      <c r="D607" s="111" t="s">
        <v>175</v>
      </c>
      <c r="E607" s="112" t="s">
        <v>86</v>
      </c>
      <c r="F607" s="112"/>
      <c r="G607" s="86" t="s">
        <v>68</v>
      </c>
      <c r="H607" s="113">
        <v>10306</v>
      </c>
      <c r="I607" s="114">
        <v>55300</v>
      </c>
      <c r="J607" s="114">
        <v>0</v>
      </c>
      <c r="K607" s="114">
        <v>0</v>
      </c>
      <c r="L607" s="114">
        <v>0</v>
      </c>
      <c r="M607" s="114">
        <v>54137.11</v>
      </c>
      <c r="N607" s="114">
        <v>281.23</v>
      </c>
      <c r="O607" s="114">
        <v>0</v>
      </c>
      <c r="P607" s="114">
        <v>0</v>
      </c>
      <c r="Q607" s="114">
        <v>0</v>
      </c>
      <c r="R607" s="114">
        <v>0</v>
      </c>
      <c r="S607" s="114">
        <v>0</v>
      </c>
      <c r="T607" s="114">
        <v>0</v>
      </c>
      <c r="U607" s="115">
        <v>881.66</v>
      </c>
      <c r="V607" s="90">
        <v>0</v>
      </c>
      <c r="W607" s="90">
        <v>0</v>
      </c>
      <c r="X607" s="90">
        <v>0</v>
      </c>
      <c r="Y607" s="91">
        <v>0</v>
      </c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4"/>
      <c r="AP607" s="55"/>
      <c r="AQ607" s="56"/>
      <c r="AR607" s="57"/>
      <c r="AS607" s="57"/>
      <c r="AT607" s="57"/>
      <c r="AU607" s="57"/>
      <c r="AV607" s="57"/>
      <c r="AW607" s="57"/>
      <c r="AX607" s="57"/>
      <c r="AY607" s="57"/>
      <c r="AZ607" s="57"/>
      <c r="BA607" s="57"/>
      <c r="BB607" s="57"/>
      <c r="BC607" s="57"/>
      <c r="BD607" s="57"/>
      <c r="BE607" s="58"/>
      <c r="BF607" s="52"/>
      <c r="BG607" s="4"/>
    </row>
    <row r="608" spans="1:59" ht="22.5" customHeight="1" x14ac:dyDescent="0.2">
      <c r="A608" s="42" t="s">
        <v>418</v>
      </c>
      <c r="B608" s="109">
        <v>709</v>
      </c>
      <c r="C608" s="110">
        <v>1003</v>
      </c>
      <c r="D608" s="111" t="s">
        <v>175</v>
      </c>
      <c r="E608" s="112" t="s">
        <v>160</v>
      </c>
      <c r="F608" s="112"/>
      <c r="G608" s="86" t="s">
        <v>68</v>
      </c>
      <c r="H608" s="113">
        <v>10306</v>
      </c>
      <c r="I608" s="114">
        <v>6782089.5499999998</v>
      </c>
      <c r="J608" s="114">
        <v>0</v>
      </c>
      <c r="K608" s="114">
        <v>0</v>
      </c>
      <c r="L608" s="114">
        <v>6685674.6600000001</v>
      </c>
      <c r="M608" s="114">
        <v>0</v>
      </c>
      <c r="N608" s="114">
        <v>0</v>
      </c>
      <c r="O608" s="114">
        <v>0</v>
      </c>
      <c r="P608" s="114">
        <v>8026.02</v>
      </c>
      <c r="Q608" s="114">
        <v>0</v>
      </c>
      <c r="R608" s="114">
        <v>16052.04</v>
      </c>
      <c r="S608" s="114">
        <v>0</v>
      </c>
      <c r="T608" s="114">
        <v>0</v>
      </c>
      <c r="U608" s="115">
        <v>72336.83</v>
      </c>
      <c r="V608" s="90">
        <v>0</v>
      </c>
      <c r="W608" s="90">
        <v>0</v>
      </c>
      <c r="X608" s="90">
        <v>0</v>
      </c>
      <c r="Y608" s="91">
        <v>0</v>
      </c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4"/>
      <c r="AP608" s="55"/>
      <c r="AQ608" s="56"/>
      <c r="AR608" s="57"/>
      <c r="AS608" s="57"/>
      <c r="AT608" s="57"/>
      <c r="AU608" s="57"/>
      <c r="AV608" s="57"/>
      <c r="AW608" s="57"/>
      <c r="AX608" s="57"/>
      <c r="AY608" s="57"/>
      <c r="AZ608" s="57"/>
      <c r="BA608" s="57"/>
      <c r="BB608" s="57"/>
      <c r="BC608" s="57"/>
      <c r="BD608" s="57"/>
      <c r="BE608" s="58"/>
      <c r="BF608" s="52"/>
      <c r="BG608" s="4"/>
    </row>
    <row r="609" spans="1:59" ht="16.5" customHeight="1" x14ac:dyDescent="0.2">
      <c r="A609" s="42" t="s">
        <v>85</v>
      </c>
      <c r="B609" s="109">
        <v>709</v>
      </c>
      <c r="C609" s="110">
        <v>1003</v>
      </c>
      <c r="D609" s="111" t="s">
        <v>176</v>
      </c>
      <c r="E609" s="112" t="s">
        <v>86</v>
      </c>
      <c r="F609" s="112"/>
      <c r="G609" s="86" t="s">
        <v>58</v>
      </c>
      <c r="H609" s="113">
        <v>10306</v>
      </c>
      <c r="I609" s="114">
        <v>391695.93</v>
      </c>
      <c r="J609" s="114">
        <v>28996.49</v>
      </c>
      <c r="K609" s="114">
        <v>29186.79</v>
      </c>
      <c r="L609" s="114">
        <v>9630.7900000000009</v>
      </c>
      <c r="M609" s="114">
        <v>48688.71</v>
      </c>
      <c r="N609" s="114">
        <v>29155.16</v>
      </c>
      <c r="O609" s="114">
        <v>29139.79</v>
      </c>
      <c r="P609" s="114">
        <v>29099.66</v>
      </c>
      <c r="Q609" s="114">
        <v>28964</v>
      </c>
      <c r="R609" s="114">
        <v>28630.67</v>
      </c>
      <c r="S609" s="114">
        <v>34000</v>
      </c>
      <c r="T609" s="114">
        <v>34000</v>
      </c>
      <c r="U609" s="115">
        <v>62203.87</v>
      </c>
      <c r="V609" s="90">
        <v>300000</v>
      </c>
      <c r="W609" s="90">
        <v>0</v>
      </c>
      <c r="X609" s="90">
        <v>300000</v>
      </c>
      <c r="Y609" s="91">
        <v>0</v>
      </c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4"/>
      <c r="AP609" s="55"/>
      <c r="AQ609" s="56"/>
      <c r="AR609" s="57"/>
      <c r="AS609" s="57"/>
      <c r="AT609" s="57"/>
      <c r="AU609" s="57"/>
      <c r="AV609" s="57"/>
      <c r="AW609" s="57"/>
      <c r="AX609" s="57"/>
      <c r="AY609" s="57"/>
      <c r="AZ609" s="57"/>
      <c r="BA609" s="57"/>
      <c r="BB609" s="57"/>
      <c r="BC609" s="57"/>
      <c r="BD609" s="57"/>
      <c r="BE609" s="58"/>
      <c r="BF609" s="52"/>
      <c r="BG609" s="4"/>
    </row>
    <row r="610" spans="1:59" ht="22.5" customHeight="1" x14ac:dyDescent="0.2">
      <c r="A610" s="42" t="s">
        <v>418</v>
      </c>
      <c r="B610" s="109">
        <v>709</v>
      </c>
      <c r="C610" s="110">
        <v>1003</v>
      </c>
      <c r="D610" s="111" t="s">
        <v>176</v>
      </c>
      <c r="E610" s="112" t="s">
        <v>160</v>
      </c>
      <c r="F610" s="112"/>
      <c r="G610" s="86" t="s">
        <v>58</v>
      </c>
      <c r="H610" s="113">
        <v>10306</v>
      </c>
      <c r="I610" s="114">
        <v>23362646.07</v>
      </c>
      <c r="J610" s="114">
        <v>2402205.19</v>
      </c>
      <c r="K610" s="114">
        <v>1666443.11</v>
      </c>
      <c r="L610" s="114">
        <v>1996828.27</v>
      </c>
      <c r="M610" s="114">
        <v>1965030.26</v>
      </c>
      <c r="N610" s="114">
        <v>1996021.78</v>
      </c>
      <c r="O610" s="114">
        <v>2012958.94</v>
      </c>
      <c r="P610" s="114">
        <v>2018234.23</v>
      </c>
      <c r="Q610" s="114">
        <v>1957804.76</v>
      </c>
      <c r="R610" s="114">
        <v>1982925.37</v>
      </c>
      <c r="S610" s="114">
        <v>1547450</v>
      </c>
      <c r="T610" s="114">
        <v>1547450</v>
      </c>
      <c r="U610" s="115">
        <v>2269294.16</v>
      </c>
      <c r="V610" s="90">
        <v>0</v>
      </c>
      <c r="W610" s="90">
        <v>0</v>
      </c>
      <c r="X610" s="90">
        <v>0</v>
      </c>
      <c r="Y610" s="91">
        <v>0</v>
      </c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4"/>
      <c r="AP610" s="55"/>
      <c r="AQ610" s="56"/>
      <c r="AR610" s="57"/>
      <c r="AS610" s="57"/>
      <c r="AT610" s="57"/>
      <c r="AU610" s="57"/>
      <c r="AV610" s="57"/>
      <c r="AW610" s="57"/>
      <c r="AX610" s="57"/>
      <c r="AY610" s="57"/>
      <c r="AZ610" s="57"/>
      <c r="BA610" s="57"/>
      <c r="BB610" s="57"/>
      <c r="BC610" s="57"/>
      <c r="BD610" s="57"/>
      <c r="BE610" s="58"/>
      <c r="BF610" s="52"/>
      <c r="BG610" s="4"/>
    </row>
    <row r="611" spans="1:59" ht="16.5" customHeight="1" x14ac:dyDescent="0.2">
      <c r="A611" s="42" t="s">
        <v>85</v>
      </c>
      <c r="B611" s="109">
        <v>709</v>
      </c>
      <c r="C611" s="110">
        <v>1003</v>
      </c>
      <c r="D611" s="111" t="s">
        <v>177</v>
      </c>
      <c r="E611" s="112" t="s">
        <v>86</v>
      </c>
      <c r="F611" s="112"/>
      <c r="G611" s="86" t="s">
        <v>58</v>
      </c>
      <c r="H611" s="113">
        <v>10306</v>
      </c>
      <c r="I611" s="114">
        <v>341913.4</v>
      </c>
      <c r="J611" s="114">
        <v>24987.7</v>
      </c>
      <c r="K611" s="114">
        <v>25327.35</v>
      </c>
      <c r="L611" s="114">
        <v>9751.18</v>
      </c>
      <c r="M611" s="114">
        <v>40737.25</v>
      </c>
      <c r="N611" s="114">
        <v>25152.94</v>
      </c>
      <c r="O611" s="114">
        <v>25368.84</v>
      </c>
      <c r="P611" s="114">
        <v>25165.38</v>
      </c>
      <c r="Q611" s="114">
        <v>25128.07</v>
      </c>
      <c r="R611" s="114">
        <v>25060.27</v>
      </c>
      <c r="S611" s="114">
        <v>34000</v>
      </c>
      <c r="T611" s="114">
        <v>5913.4</v>
      </c>
      <c r="U611" s="115">
        <v>75321.02</v>
      </c>
      <c r="V611" s="90">
        <v>36460.199999999997</v>
      </c>
      <c r="W611" s="90">
        <v>0</v>
      </c>
      <c r="X611" s="90">
        <v>36460.18</v>
      </c>
      <c r="Y611" s="91">
        <v>0.02</v>
      </c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4"/>
      <c r="AP611" s="55"/>
      <c r="AQ611" s="56"/>
      <c r="AR611" s="57"/>
      <c r="AS611" s="57"/>
      <c r="AT611" s="57"/>
      <c r="AU611" s="57"/>
      <c r="AV611" s="57"/>
      <c r="AW611" s="57"/>
      <c r="AX611" s="57"/>
      <c r="AY611" s="57"/>
      <c r="AZ611" s="57"/>
      <c r="BA611" s="57"/>
      <c r="BB611" s="57"/>
      <c r="BC611" s="57"/>
      <c r="BD611" s="57"/>
      <c r="BE611" s="58"/>
      <c r="BF611" s="52"/>
      <c r="BG611" s="4"/>
    </row>
    <row r="612" spans="1:59" ht="22.5" customHeight="1" x14ac:dyDescent="0.2">
      <c r="A612" s="42" t="s">
        <v>418</v>
      </c>
      <c r="B612" s="109">
        <v>709</v>
      </c>
      <c r="C612" s="110">
        <v>1003</v>
      </c>
      <c r="D612" s="111" t="s">
        <v>177</v>
      </c>
      <c r="E612" s="112" t="s">
        <v>160</v>
      </c>
      <c r="F612" s="112"/>
      <c r="G612" s="86" t="s">
        <v>58</v>
      </c>
      <c r="H612" s="113">
        <v>10306</v>
      </c>
      <c r="I612" s="114">
        <v>18412103.48</v>
      </c>
      <c r="J612" s="114">
        <v>2137458.92</v>
      </c>
      <c r="K612" s="114">
        <v>1325582.56</v>
      </c>
      <c r="L612" s="114">
        <v>1664119.36</v>
      </c>
      <c r="M612" s="114">
        <v>1543983.07</v>
      </c>
      <c r="N612" s="114">
        <v>1652160.25</v>
      </c>
      <c r="O612" s="114">
        <v>1714806.15</v>
      </c>
      <c r="P612" s="114">
        <v>1661177.3</v>
      </c>
      <c r="Q612" s="114">
        <v>1654025.6</v>
      </c>
      <c r="R612" s="114">
        <v>1641243</v>
      </c>
      <c r="S612" s="114">
        <v>1600000</v>
      </c>
      <c r="T612" s="114">
        <v>374644.56</v>
      </c>
      <c r="U612" s="115">
        <v>1442902.71</v>
      </c>
      <c r="V612" s="90">
        <v>466989.33</v>
      </c>
      <c r="W612" s="90">
        <v>155663.10999999999</v>
      </c>
      <c r="X612" s="90">
        <v>155663.10999999999</v>
      </c>
      <c r="Y612" s="91">
        <v>155663.10999999999</v>
      </c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4"/>
      <c r="AP612" s="55"/>
      <c r="AQ612" s="56"/>
      <c r="AR612" s="57"/>
      <c r="AS612" s="57"/>
      <c r="AT612" s="57"/>
      <c r="AU612" s="57"/>
      <c r="AV612" s="57"/>
      <c r="AW612" s="57"/>
      <c r="AX612" s="57"/>
      <c r="AY612" s="57"/>
      <c r="AZ612" s="57"/>
      <c r="BA612" s="57"/>
      <c r="BB612" s="57"/>
      <c r="BC612" s="57"/>
      <c r="BD612" s="57"/>
      <c r="BE612" s="58"/>
      <c r="BF612" s="52"/>
      <c r="BG612" s="4"/>
    </row>
    <row r="613" spans="1:59" ht="16.5" customHeight="1" x14ac:dyDescent="0.2">
      <c r="A613" s="42" t="s">
        <v>85</v>
      </c>
      <c r="B613" s="109">
        <v>709</v>
      </c>
      <c r="C613" s="110">
        <v>1003</v>
      </c>
      <c r="D613" s="111" t="s">
        <v>178</v>
      </c>
      <c r="E613" s="112" t="s">
        <v>86</v>
      </c>
      <c r="F613" s="112"/>
      <c r="G613" s="86" t="s">
        <v>58</v>
      </c>
      <c r="H613" s="113">
        <v>10306</v>
      </c>
      <c r="I613" s="114">
        <v>32690.98</v>
      </c>
      <c r="J613" s="114">
        <v>1813.26</v>
      </c>
      <c r="K613" s="114">
        <v>2093.98</v>
      </c>
      <c r="L613" s="114">
        <v>802.57</v>
      </c>
      <c r="M613" s="114">
        <v>3030.68</v>
      </c>
      <c r="N613" s="114">
        <v>1950.54</v>
      </c>
      <c r="O613" s="114">
        <v>1870.28</v>
      </c>
      <c r="P613" s="114">
        <v>1962.97</v>
      </c>
      <c r="Q613" s="114">
        <v>1935.27</v>
      </c>
      <c r="R613" s="114">
        <v>1814.88</v>
      </c>
      <c r="S613" s="114">
        <v>2100</v>
      </c>
      <c r="T613" s="114">
        <v>1678</v>
      </c>
      <c r="U613" s="115">
        <v>11638.55</v>
      </c>
      <c r="V613" s="90">
        <v>84000</v>
      </c>
      <c r="W613" s="90">
        <v>0</v>
      </c>
      <c r="X613" s="90">
        <v>84000</v>
      </c>
      <c r="Y613" s="91">
        <v>0</v>
      </c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4"/>
      <c r="AP613" s="55"/>
      <c r="AQ613" s="56"/>
      <c r="AR613" s="57"/>
      <c r="AS613" s="57"/>
      <c r="AT613" s="57"/>
      <c r="AU613" s="57"/>
      <c r="AV613" s="57"/>
      <c r="AW613" s="57"/>
      <c r="AX613" s="57"/>
      <c r="AY613" s="57"/>
      <c r="AZ613" s="57"/>
      <c r="BA613" s="57"/>
      <c r="BB613" s="57"/>
      <c r="BC613" s="57"/>
      <c r="BD613" s="57"/>
      <c r="BE613" s="58"/>
      <c r="BF613" s="52"/>
      <c r="BG613" s="4"/>
    </row>
    <row r="614" spans="1:59" ht="22.5" customHeight="1" x14ac:dyDescent="0.2">
      <c r="A614" s="42" t="s">
        <v>418</v>
      </c>
      <c r="B614" s="109">
        <v>709</v>
      </c>
      <c r="C614" s="110">
        <v>1003</v>
      </c>
      <c r="D614" s="111" t="s">
        <v>178</v>
      </c>
      <c r="E614" s="112" t="s">
        <v>160</v>
      </c>
      <c r="F614" s="112"/>
      <c r="G614" s="86" t="s">
        <v>58</v>
      </c>
      <c r="H614" s="113">
        <v>10306</v>
      </c>
      <c r="I614" s="114">
        <v>1460961.14</v>
      </c>
      <c r="J614" s="114">
        <v>135935.22</v>
      </c>
      <c r="K614" s="114">
        <v>127432.83</v>
      </c>
      <c r="L614" s="114">
        <v>133350.75</v>
      </c>
      <c r="M614" s="114">
        <v>130807.08</v>
      </c>
      <c r="N614" s="114">
        <v>127688.22</v>
      </c>
      <c r="O614" s="114">
        <v>133350.75</v>
      </c>
      <c r="P614" s="114">
        <v>125144.55</v>
      </c>
      <c r="Q614" s="114">
        <v>114886.8</v>
      </c>
      <c r="R614" s="114">
        <v>121041.45</v>
      </c>
      <c r="S614" s="114">
        <v>140000</v>
      </c>
      <c r="T614" s="114">
        <v>65025.919999999998</v>
      </c>
      <c r="U614" s="115">
        <v>106297.57</v>
      </c>
      <c r="V614" s="90">
        <v>147372.96</v>
      </c>
      <c r="W614" s="90">
        <v>49124.32</v>
      </c>
      <c r="X614" s="90">
        <v>49124.32</v>
      </c>
      <c r="Y614" s="91">
        <v>49124.32</v>
      </c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4"/>
      <c r="AP614" s="55"/>
      <c r="AQ614" s="56"/>
      <c r="AR614" s="57"/>
      <c r="AS614" s="57"/>
      <c r="AT614" s="57"/>
      <c r="AU614" s="57"/>
      <c r="AV614" s="57"/>
      <c r="AW614" s="57"/>
      <c r="AX614" s="57"/>
      <c r="AY614" s="57"/>
      <c r="AZ614" s="57"/>
      <c r="BA614" s="57"/>
      <c r="BB614" s="57"/>
      <c r="BC614" s="57"/>
      <c r="BD614" s="57"/>
      <c r="BE614" s="58"/>
      <c r="BF614" s="52"/>
      <c r="BG614" s="4"/>
    </row>
    <row r="615" spans="1:59" ht="16.5" customHeight="1" x14ac:dyDescent="0.2">
      <c r="A615" s="42" t="s">
        <v>85</v>
      </c>
      <c r="B615" s="109">
        <v>709</v>
      </c>
      <c r="C615" s="110">
        <v>1003</v>
      </c>
      <c r="D615" s="111" t="s">
        <v>513</v>
      </c>
      <c r="E615" s="112" t="s">
        <v>86</v>
      </c>
      <c r="F615" s="112"/>
      <c r="G615" s="86" t="s">
        <v>58</v>
      </c>
      <c r="H615" s="113">
        <v>10306</v>
      </c>
      <c r="I615" s="114">
        <v>314.75</v>
      </c>
      <c r="J615" s="114">
        <v>0</v>
      </c>
      <c r="K615" s="114">
        <v>0</v>
      </c>
      <c r="L615" s="114">
        <v>0</v>
      </c>
      <c r="M615" s="114">
        <v>0</v>
      </c>
      <c r="N615" s="114">
        <v>0</v>
      </c>
      <c r="O615" s="114">
        <v>0</v>
      </c>
      <c r="P615" s="114">
        <v>0</v>
      </c>
      <c r="Q615" s="114">
        <v>0</v>
      </c>
      <c r="R615" s="114">
        <v>0</v>
      </c>
      <c r="S615" s="114">
        <v>0</v>
      </c>
      <c r="T615" s="114">
        <v>0</v>
      </c>
      <c r="U615" s="115">
        <v>314.75</v>
      </c>
      <c r="V615" s="90">
        <v>203704.69</v>
      </c>
      <c r="W615" s="90">
        <v>62587.5</v>
      </c>
      <c r="X615" s="90">
        <v>78343.89</v>
      </c>
      <c r="Y615" s="91">
        <v>62773.3</v>
      </c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4"/>
      <c r="AP615" s="55"/>
      <c r="AQ615" s="56"/>
      <c r="AR615" s="57"/>
      <c r="AS615" s="57"/>
      <c r="AT615" s="57"/>
      <c r="AU615" s="57"/>
      <c r="AV615" s="57"/>
      <c r="AW615" s="57"/>
      <c r="AX615" s="57"/>
      <c r="AY615" s="57"/>
      <c r="AZ615" s="57"/>
      <c r="BA615" s="57"/>
      <c r="BB615" s="57"/>
      <c r="BC615" s="57"/>
      <c r="BD615" s="57"/>
      <c r="BE615" s="58"/>
      <c r="BF615" s="52"/>
      <c r="BG615" s="4"/>
    </row>
    <row r="616" spans="1:59" ht="22.5" customHeight="1" x14ac:dyDescent="0.2">
      <c r="A616" s="42" t="s">
        <v>418</v>
      </c>
      <c r="B616" s="109">
        <v>709</v>
      </c>
      <c r="C616" s="110">
        <v>1003</v>
      </c>
      <c r="D616" s="111" t="s">
        <v>513</v>
      </c>
      <c r="E616" s="112" t="s">
        <v>160</v>
      </c>
      <c r="F616" s="112"/>
      <c r="G616" s="86" t="s">
        <v>58</v>
      </c>
      <c r="H616" s="113">
        <v>10306</v>
      </c>
      <c r="I616" s="114">
        <v>23314.85</v>
      </c>
      <c r="J616" s="114">
        <v>0</v>
      </c>
      <c r="K616" s="114">
        <v>0</v>
      </c>
      <c r="L616" s="114">
        <v>0</v>
      </c>
      <c r="M616" s="114">
        <v>0</v>
      </c>
      <c r="N616" s="114">
        <v>0</v>
      </c>
      <c r="O616" s="114">
        <v>0</v>
      </c>
      <c r="P616" s="114">
        <v>0</v>
      </c>
      <c r="Q616" s="114">
        <v>0</v>
      </c>
      <c r="R616" s="114">
        <v>0</v>
      </c>
      <c r="S616" s="114">
        <v>0</v>
      </c>
      <c r="T616" s="114">
        <v>0</v>
      </c>
      <c r="U616" s="115">
        <v>23314.85</v>
      </c>
      <c r="V616" s="90">
        <v>175239</v>
      </c>
      <c r="W616" s="90">
        <v>58413</v>
      </c>
      <c r="X616" s="90">
        <v>58413</v>
      </c>
      <c r="Y616" s="91">
        <v>58413</v>
      </c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4"/>
      <c r="AP616" s="55"/>
      <c r="AQ616" s="56"/>
      <c r="AR616" s="57"/>
      <c r="AS616" s="57"/>
      <c r="AT616" s="57"/>
      <c r="AU616" s="57"/>
      <c r="AV616" s="57"/>
      <c r="AW616" s="57"/>
      <c r="AX616" s="57"/>
      <c r="AY616" s="57"/>
      <c r="AZ616" s="57"/>
      <c r="BA616" s="57"/>
      <c r="BB616" s="57"/>
      <c r="BC616" s="57"/>
      <c r="BD616" s="57"/>
      <c r="BE616" s="58"/>
      <c r="BF616" s="52"/>
      <c r="BG616" s="4"/>
    </row>
    <row r="617" spans="1:59" ht="16.5" customHeight="1" x14ac:dyDescent="0.2">
      <c r="A617" s="42" t="s">
        <v>85</v>
      </c>
      <c r="B617" s="109">
        <v>709</v>
      </c>
      <c r="C617" s="110">
        <v>1003</v>
      </c>
      <c r="D617" s="111" t="s">
        <v>179</v>
      </c>
      <c r="E617" s="112" t="s">
        <v>86</v>
      </c>
      <c r="F617" s="112"/>
      <c r="G617" s="86" t="s">
        <v>58</v>
      </c>
      <c r="H617" s="113">
        <v>10306</v>
      </c>
      <c r="I617" s="114">
        <v>8647.2199999999993</v>
      </c>
      <c r="J617" s="114">
        <v>633.5</v>
      </c>
      <c r="K617" s="114">
        <v>645.12</v>
      </c>
      <c r="L617" s="114">
        <v>0</v>
      </c>
      <c r="M617" s="114">
        <v>1530.11</v>
      </c>
      <c r="N617" s="114">
        <v>778.33</v>
      </c>
      <c r="O617" s="114">
        <v>817.14</v>
      </c>
      <c r="P617" s="114">
        <v>860.15</v>
      </c>
      <c r="Q617" s="114">
        <v>946.16</v>
      </c>
      <c r="R617" s="114">
        <v>1161.2</v>
      </c>
      <c r="S617" s="114">
        <v>1275.51</v>
      </c>
      <c r="T617" s="114">
        <v>0</v>
      </c>
      <c r="U617" s="115">
        <v>0</v>
      </c>
      <c r="V617" s="90">
        <v>6886</v>
      </c>
      <c r="W617" s="90">
        <v>3442</v>
      </c>
      <c r="X617" s="90">
        <v>0</v>
      </c>
      <c r="Y617" s="91">
        <v>3444</v>
      </c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4"/>
      <c r="AP617" s="55"/>
      <c r="AQ617" s="56"/>
      <c r="AR617" s="57"/>
      <c r="AS617" s="57"/>
      <c r="AT617" s="57"/>
      <c r="AU617" s="57"/>
      <c r="AV617" s="57"/>
      <c r="AW617" s="57"/>
      <c r="AX617" s="57"/>
      <c r="AY617" s="57"/>
      <c r="AZ617" s="57"/>
      <c r="BA617" s="57"/>
      <c r="BB617" s="57"/>
      <c r="BC617" s="57"/>
      <c r="BD617" s="57"/>
      <c r="BE617" s="58"/>
      <c r="BF617" s="52"/>
      <c r="BG617" s="4"/>
    </row>
    <row r="618" spans="1:59" ht="22.5" customHeight="1" x14ac:dyDescent="0.2">
      <c r="A618" s="42" t="s">
        <v>418</v>
      </c>
      <c r="B618" s="109">
        <v>709</v>
      </c>
      <c r="C618" s="110">
        <v>1003</v>
      </c>
      <c r="D618" s="111" t="s">
        <v>179</v>
      </c>
      <c r="E618" s="112" t="s">
        <v>160</v>
      </c>
      <c r="F618" s="112"/>
      <c r="G618" s="86" t="s">
        <v>58</v>
      </c>
      <c r="H618" s="113">
        <v>10306</v>
      </c>
      <c r="I618" s="114">
        <v>712702.23</v>
      </c>
      <c r="J618" s="114">
        <v>47987.86</v>
      </c>
      <c r="K618" s="114">
        <v>48847.86</v>
      </c>
      <c r="L618" s="114">
        <v>62652.69</v>
      </c>
      <c r="M618" s="114">
        <v>54936.12</v>
      </c>
      <c r="N618" s="114">
        <v>60839.75</v>
      </c>
      <c r="O618" s="114">
        <v>63714.6</v>
      </c>
      <c r="P618" s="114">
        <v>69024.149999999994</v>
      </c>
      <c r="Q618" s="114">
        <v>76457.52</v>
      </c>
      <c r="R618" s="114">
        <v>86014.71</v>
      </c>
      <c r="S618" s="114">
        <v>0</v>
      </c>
      <c r="T618" s="114">
        <v>0</v>
      </c>
      <c r="U618" s="115">
        <v>142226.97</v>
      </c>
      <c r="V618" s="90">
        <v>235</v>
      </c>
      <c r="W618" s="90">
        <v>175</v>
      </c>
      <c r="X618" s="90">
        <v>0</v>
      </c>
      <c r="Y618" s="91">
        <v>60</v>
      </c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4"/>
      <c r="AP618" s="55"/>
      <c r="AQ618" s="56"/>
      <c r="AR618" s="57"/>
      <c r="AS618" s="57"/>
      <c r="AT618" s="57"/>
      <c r="AU618" s="57"/>
      <c r="AV618" s="57"/>
      <c r="AW618" s="57"/>
      <c r="AX618" s="57"/>
      <c r="AY618" s="57"/>
      <c r="AZ618" s="57"/>
      <c r="BA618" s="57"/>
      <c r="BB618" s="57"/>
      <c r="BC618" s="57"/>
      <c r="BD618" s="57"/>
      <c r="BE618" s="58"/>
      <c r="BF618" s="52"/>
      <c r="BG618" s="4"/>
    </row>
    <row r="619" spans="1:59" ht="16.5" customHeight="1" x14ac:dyDescent="0.2">
      <c r="A619" s="42" t="s">
        <v>85</v>
      </c>
      <c r="B619" s="109">
        <v>709</v>
      </c>
      <c r="C619" s="110">
        <v>1003</v>
      </c>
      <c r="D619" s="111" t="s">
        <v>180</v>
      </c>
      <c r="E619" s="112" t="s">
        <v>86</v>
      </c>
      <c r="F619" s="112"/>
      <c r="G619" s="86" t="s">
        <v>58</v>
      </c>
      <c r="H619" s="113">
        <v>10306</v>
      </c>
      <c r="I619" s="114">
        <v>136813.82999999999</v>
      </c>
      <c r="J619" s="114">
        <v>6858.93</v>
      </c>
      <c r="K619" s="114">
        <v>5062.3599999999997</v>
      </c>
      <c r="L619" s="114">
        <v>443.87</v>
      </c>
      <c r="M619" s="114">
        <v>9017.09</v>
      </c>
      <c r="N619" s="114">
        <v>3997.69</v>
      </c>
      <c r="O619" s="114">
        <v>3529.68</v>
      </c>
      <c r="P619" s="114">
        <v>3730.35</v>
      </c>
      <c r="Q619" s="114">
        <v>3149.13</v>
      </c>
      <c r="R619" s="114">
        <v>3920.69</v>
      </c>
      <c r="S619" s="114">
        <v>11000</v>
      </c>
      <c r="T619" s="114">
        <v>14000</v>
      </c>
      <c r="U619" s="115">
        <v>72104.039999999994</v>
      </c>
      <c r="V619" s="90">
        <v>482855.3</v>
      </c>
      <c r="W619" s="90">
        <v>154040</v>
      </c>
      <c r="X619" s="90">
        <v>154040</v>
      </c>
      <c r="Y619" s="91">
        <v>174775.3</v>
      </c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4"/>
      <c r="AP619" s="55"/>
      <c r="AQ619" s="56"/>
      <c r="AR619" s="57"/>
      <c r="AS619" s="57"/>
      <c r="AT619" s="57"/>
      <c r="AU619" s="57"/>
      <c r="AV619" s="57"/>
      <c r="AW619" s="57"/>
      <c r="AX619" s="57"/>
      <c r="AY619" s="57"/>
      <c r="AZ619" s="57"/>
      <c r="BA619" s="57"/>
      <c r="BB619" s="57"/>
      <c r="BC619" s="57"/>
      <c r="BD619" s="57"/>
      <c r="BE619" s="58"/>
      <c r="BF619" s="52"/>
      <c r="BG619" s="4"/>
    </row>
    <row r="620" spans="1:59" ht="30" customHeight="1" x14ac:dyDescent="0.2">
      <c r="A620" s="42" t="s">
        <v>132</v>
      </c>
      <c r="B620" s="109">
        <v>709</v>
      </c>
      <c r="C620" s="110">
        <v>1003</v>
      </c>
      <c r="D620" s="111" t="s">
        <v>180</v>
      </c>
      <c r="E620" s="112" t="s">
        <v>133</v>
      </c>
      <c r="F620" s="112"/>
      <c r="G620" s="86" t="s">
        <v>58</v>
      </c>
      <c r="H620" s="113">
        <v>10306</v>
      </c>
      <c r="I620" s="114">
        <v>5937918.2999999998</v>
      </c>
      <c r="J620" s="114">
        <v>509122.93</v>
      </c>
      <c r="K620" s="114">
        <v>356378.04</v>
      </c>
      <c r="L620" s="114">
        <v>357420.52</v>
      </c>
      <c r="M620" s="114">
        <v>339982.35</v>
      </c>
      <c r="N620" s="114">
        <v>292355.34000000003</v>
      </c>
      <c r="O620" s="114">
        <v>280000</v>
      </c>
      <c r="P620" s="114">
        <v>267071.09000000003</v>
      </c>
      <c r="Q620" s="114">
        <v>260569.08</v>
      </c>
      <c r="R620" s="114">
        <v>254187.76</v>
      </c>
      <c r="S620" s="114">
        <v>650129.02</v>
      </c>
      <c r="T620" s="114">
        <v>689553.85</v>
      </c>
      <c r="U620" s="115">
        <v>1681148.32</v>
      </c>
      <c r="V620" s="90">
        <v>0</v>
      </c>
      <c r="W620" s="90">
        <v>0</v>
      </c>
      <c r="X620" s="90">
        <v>0</v>
      </c>
      <c r="Y620" s="91">
        <v>0</v>
      </c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4"/>
      <c r="AP620" s="55"/>
      <c r="AQ620" s="56"/>
      <c r="AR620" s="57"/>
      <c r="AS620" s="57"/>
      <c r="AT620" s="57"/>
      <c r="AU620" s="57"/>
      <c r="AV620" s="57"/>
      <c r="AW620" s="57"/>
      <c r="AX620" s="57"/>
      <c r="AY620" s="57"/>
      <c r="AZ620" s="57"/>
      <c r="BA620" s="57"/>
      <c r="BB620" s="57"/>
      <c r="BC620" s="57"/>
      <c r="BD620" s="57"/>
      <c r="BE620" s="58"/>
      <c r="BF620" s="52"/>
      <c r="BG620" s="4"/>
    </row>
    <row r="621" spans="1:59" ht="16.5" customHeight="1" x14ac:dyDescent="0.2">
      <c r="A621" s="42" t="s">
        <v>85</v>
      </c>
      <c r="B621" s="109">
        <v>709</v>
      </c>
      <c r="C621" s="110">
        <v>1003</v>
      </c>
      <c r="D621" s="111" t="s">
        <v>361</v>
      </c>
      <c r="E621" s="112" t="s">
        <v>86</v>
      </c>
      <c r="F621" s="112"/>
      <c r="G621" s="86" t="s">
        <v>362</v>
      </c>
      <c r="H621" s="113">
        <v>10306</v>
      </c>
      <c r="I621" s="114">
        <v>179.28</v>
      </c>
      <c r="J621" s="114">
        <v>0</v>
      </c>
      <c r="K621" s="114">
        <v>0</v>
      </c>
      <c r="L621" s="114">
        <v>0</v>
      </c>
      <c r="M621" s="114">
        <v>0</v>
      </c>
      <c r="N621" s="114">
        <v>0</v>
      </c>
      <c r="O621" s="114">
        <v>0</v>
      </c>
      <c r="P621" s="114">
        <v>0</v>
      </c>
      <c r="Q621" s="114">
        <v>179.28</v>
      </c>
      <c r="R621" s="114">
        <v>0</v>
      </c>
      <c r="S621" s="114">
        <v>0</v>
      </c>
      <c r="T621" s="114">
        <v>0</v>
      </c>
      <c r="U621" s="115">
        <v>0</v>
      </c>
      <c r="V621" s="90">
        <v>148224.46</v>
      </c>
      <c r="W621" s="90">
        <v>46520.08</v>
      </c>
      <c r="X621" s="90">
        <v>46520.08</v>
      </c>
      <c r="Y621" s="91">
        <v>55184.3</v>
      </c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4"/>
      <c r="AP621" s="55"/>
      <c r="AQ621" s="56"/>
      <c r="AR621" s="57"/>
      <c r="AS621" s="57"/>
      <c r="AT621" s="57"/>
      <c r="AU621" s="57"/>
      <c r="AV621" s="57"/>
      <c r="AW621" s="57"/>
      <c r="AX621" s="57"/>
      <c r="AY621" s="57"/>
      <c r="AZ621" s="57"/>
      <c r="BA621" s="57"/>
      <c r="BB621" s="57"/>
      <c r="BC621" s="57"/>
      <c r="BD621" s="57"/>
      <c r="BE621" s="58"/>
      <c r="BF621" s="52"/>
      <c r="BG621" s="4"/>
    </row>
    <row r="622" spans="1:59" ht="22.5" customHeight="1" x14ac:dyDescent="0.2">
      <c r="A622" s="42" t="s">
        <v>418</v>
      </c>
      <c r="B622" s="109">
        <v>709</v>
      </c>
      <c r="C622" s="110">
        <v>1003</v>
      </c>
      <c r="D622" s="111" t="s">
        <v>361</v>
      </c>
      <c r="E622" s="112" t="s">
        <v>160</v>
      </c>
      <c r="F622" s="112"/>
      <c r="G622" s="86" t="s">
        <v>362</v>
      </c>
      <c r="H622" s="113">
        <v>10306</v>
      </c>
      <c r="I622" s="114">
        <v>306056.39</v>
      </c>
      <c r="J622" s="114">
        <v>58591.4</v>
      </c>
      <c r="K622" s="114">
        <v>25110.6</v>
      </c>
      <c r="L622" s="114">
        <v>33480.800000000003</v>
      </c>
      <c r="M622" s="114">
        <v>25110.6</v>
      </c>
      <c r="N622" s="114">
        <v>7951.7</v>
      </c>
      <c r="O622" s="114">
        <v>36661.480000000003</v>
      </c>
      <c r="P622" s="114">
        <v>45826.85</v>
      </c>
      <c r="Q622" s="114">
        <v>27496.11</v>
      </c>
      <c r="R622" s="114">
        <v>0</v>
      </c>
      <c r="S622" s="114">
        <v>0</v>
      </c>
      <c r="T622" s="114">
        <v>27675.39</v>
      </c>
      <c r="U622" s="115">
        <v>18151.46</v>
      </c>
      <c r="V622" s="90">
        <v>45015.519999999997</v>
      </c>
      <c r="W622" s="90">
        <v>5001.92</v>
      </c>
      <c r="X622" s="90">
        <v>5001.92</v>
      </c>
      <c r="Y622" s="91">
        <v>35011.68</v>
      </c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4"/>
      <c r="AP622" s="55"/>
      <c r="AQ622" s="56"/>
      <c r="AR622" s="57"/>
      <c r="AS622" s="57"/>
      <c r="AT622" s="57"/>
      <c r="AU622" s="57"/>
      <c r="AV622" s="57"/>
      <c r="AW622" s="57"/>
      <c r="AX622" s="57"/>
      <c r="AY622" s="57"/>
      <c r="AZ622" s="57"/>
      <c r="BA622" s="57"/>
      <c r="BB622" s="57"/>
      <c r="BC622" s="57"/>
      <c r="BD622" s="57"/>
      <c r="BE622" s="58"/>
      <c r="BF622" s="52"/>
      <c r="BG622" s="4"/>
    </row>
    <row r="623" spans="1:59" ht="22.5" customHeight="1" x14ac:dyDescent="0.2">
      <c r="A623" s="42" t="s">
        <v>418</v>
      </c>
      <c r="B623" s="109">
        <v>709</v>
      </c>
      <c r="C623" s="110">
        <v>1003</v>
      </c>
      <c r="D623" s="111" t="s">
        <v>469</v>
      </c>
      <c r="E623" s="112" t="s">
        <v>160</v>
      </c>
      <c r="F623" s="112"/>
      <c r="G623" s="86"/>
      <c r="H623" s="113">
        <v>10101</v>
      </c>
      <c r="I623" s="114">
        <v>510000</v>
      </c>
      <c r="J623" s="114">
        <v>0</v>
      </c>
      <c r="K623" s="114">
        <v>0</v>
      </c>
      <c r="L623" s="114">
        <v>18500</v>
      </c>
      <c r="M623" s="114">
        <v>41000</v>
      </c>
      <c r="N623" s="114">
        <v>50000</v>
      </c>
      <c r="O623" s="114">
        <v>0</v>
      </c>
      <c r="P623" s="114">
        <v>257450</v>
      </c>
      <c r="Q623" s="114">
        <v>50000</v>
      </c>
      <c r="R623" s="114">
        <v>52995</v>
      </c>
      <c r="S623" s="114">
        <v>0</v>
      </c>
      <c r="T623" s="114">
        <v>0</v>
      </c>
      <c r="U623" s="115">
        <v>40055</v>
      </c>
      <c r="V623" s="90">
        <v>1582000</v>
      </c>
      <c r="W623" s="90">
        <v>0</v>
      </c>
      <c r="X623" s="90">
        <v>0</v>
      </c>
      <c r="Y623" s="91">
        <v>1582000</v>
      </c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4"/>
      <c r="AP623" s="55"/>
      <c r="AQ623" s="56"/>
      <c r="AR623" s="57"/>
      <c r="AS623" s="57"/>
      <c r="AT623" s="57"/>
      <c r="AU623" s="57"/>
      <c r="AV623" s="57"/>
      <c r="AW623" s="57"/>
      <c r="AX623" s="57"/>
      <c r="AY623" s="57"/>
      <c r="AZ623" s="57"/>
      <c r="BA623" s="57"/>
      <c r="BB623" s="57"/>
      <c r="BC623" s="57"/>
      <c r="BD623" s="57"/>
      <c r="BE623" s="58"/>
      <c r="BF623" s="52"/>
      <c r="BG623" s="4"/>
    </row>
    <row r="624" spans="1:59" ht="30" customHeight="1" x14ac:dyDescent="0.2">
      <c r="A624" s="42" t="s">
        <v>132</v>
      </c>
      <c r="B624" s="109">
        <v>709</v>
      </c>
      <c r="C624" s="110">
        <v>1003</v>
      </c>
      <c r="D624" s="111" t="s">
        <v>181</v>
      </c>
      <c r="E624" s="112" t="s">
        <v>133</v>
      </c>
      <c r="F624" s="112"/>
      <c r="G624" s="86" t="s">
        <v>699</v>
      </c>
      <c r="H624" s="113">
        <v>10306</v>
      </c>
      <c r="I624" s="114">
        <v>99400</v>
      </c>
      <c r="J624" s="114">
        <v>0</v>
      </c>
      <c r="K624" s="114">
        <v>50000</v>
      </c>
      <c r="L624" s="114">
        <v>49400</v>
      </c>
      <c r="M624" s="114">
        <v>0</v>
      </c>
      <c r="N624" s="114">
        <v>0</v>
      </c>
      <c r="O624" s="114">
        <v>0</v>
      </c>
      <c r="P624" s="114">
        <v>0</v>
      </c>
      <c r="Q624" s="114">
        <v>0</v>
      </c>
      <c r="R624" s="114">
        <v>0</v>
      </c>
      <c r="S624" s="114">
        <v>0</v>
      </c>
      <c r="T624" s="114">
        <v>0</v>
      </c>
      <c r="U624" s="115">
        <v>0</v>
      </c>
      <c r="V624" s="90">
        <v>221621.03</v>
      </c>
      <c r="W624" s="90">
        <v>73000</v>
      </c>
      <c r="X624" s="90">
        <v>75000</v>
      </c>
      <c r="Y624" s="91">
        <v>73621.03</v>
      </c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4"/>
      <c r="AP624" s="55"/>
      <c r="AQ624" s="56"/>
      <c r="AR624" s="57"/>
      <c r="AS624" s="57"/>
      <c r="AT624" s="57"/>
      <c r="AU624" s="57"/>
      <c r="AV624" s="57"/>
      <c r="AW624" s="57"/>
      <c r="AX624" s="57"/>
      <c r="AY624" s="57"/>
      <c r="AZ624" s="57"/>
      <c r="BA624" s="57"/>
      <c r="BB624" s="57"/>
      <c r="BC624" s="57"/>
      <c r="BD624" s="57"/>
      <c r="BE624" s="58"/>
      <c r="BF624" s="52"/>
      <c r="BG624" s="4"/>
    </row>
    <row r="625" spans="1:59" ht="30" customHeight="1" x14ac:dyDescent="0.2">
      <c r="A625" s="42" t="s">
        <v>132</v>
      </c>
      <c r="B625" s="109">
        <v>709</v>
      </c>
      <c r="C625" s="110">
        <v>1003</v>
      </c>
      <c r="D625" s="111" t="s">
        <v>565</v>
      </c>
      <c r="E625" s="112" t="s">
        <v>133</v>
      </c>
      <c r="F625" s="112"/>
      <c r="G625" s="86" t="s">
        <v>698</v>
      </c>
      <c r="H625" s="113">
        <v>10306</v>
      </c>
      <c r="I625" s="114">
        <v>17103692.25</v>
      </c>
      <c r="J625" s="114">
        <v>17396</v>
      </c>
      <c r="K625" s="114">
        <v>2602188</v>
      </c>
      <c r="L625" s="114">
        <v>2671772</v>
      </c>
      <c r="M625" s="114">
        <v>3694292.25</v>
      </c>
      <c r="N625" s="114">
        <v>2145732</v>
      </c>
      <c r="O625" s="114">
        <v>1662444</v>
      </c>
      <c r="P625" s="114">
        <v>2222296</v>
      </c>
      <c r="Q625" s="114">
        <v>491276</v>
      </c>
      <c r="R625" s="114">
        <v>782712</v>
      </c>
      <c r="S625" s="114">
        <v>0</v>
      </c>
      <c r="T625" s="114">
        <v>0</v>
      </c>
      <c r="U625" s="115">
        <v>813584</v>
      </c>
      <c r="V625" s="90">
        <v>0</v>
      </c>
      <c r="W625" s="90">
        <v>0</v>
      </c>
      <c r="X625" s="90">
        <v>0</v>
      </c>
      <c r="Y625" s="91">
        <v>0</v>
      </c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4"/>
      <c r="AP625" s="55"/>
      <c r="AQ625" s="56"/>
      <c r="AR625" s="57"/>
      <c r="AS625" s="57"/>
      <c r="AT625" s="57"/>
      <c r="AU625" s="57"/>
      <c r="AV625" s="57"/>
      <c r="AW625" s="57"/>
      <c r="AX625" s="57"/>
      <c r="AY625" s="57"/>
      <c r="AZ625" s="57"/>
      <c r="BA625" s="57"/>
      <c r="BB625" s="57"/>
      <c r="BC625" s="57"/>
      <c r="BD625" s="57"/>
      <c r="BE625" s="58"/>
      <c r="BF625" s="52"/>
      <c r="BG625" s="4"/>
    </row>
    <row r="626" spans="1:59" ht="16.5" customHeight="1" x14ac:dyDescent="0.2">
      <c r="A626" s="42" t="s">
        <v>85</v>
      </c>
      <c r="B626" s="109">
        <v>709</v>
      </c>
      <c r="C626" s="110">
        <v>1004</v>
      </c>
      <c r="D626" s="111" t="s">
        <v>182</v>
      </c>
      <c r="E626" s="112" t="s">
        <v>86</v>
      </c>
      <c r="F626" s="112"/>
      <c r="G626" s="86" t="s">
        <v>65</v>
      </c>
      <c r="H626" s="113">
        <v>10306</v>
      </c>
      <c r="I626" s="114">
        <v>346400.36</v>
      </c>
      <c r="J626" s="114">
        <v>26485.599999999999</v>
      </c>
      <c r="K626" s="114">
        <v>27117.99</v>
      </c>
      <c r="L626" s="114">
        <v>27534.97</v>
      </c>
      <c r="M626" s="114">
        <v>27360.639999999999</v>
      </c>
      <c r="N626" s="114">
        <v>26488.12</v>
      </c>
      <c r="O626" s="114">
        <v>26238.95</v>
      </c>
      <c r="P626" s="114">
        <v>26899</v>
      </c>
      <c r="Q626" s="114">
        <v>26396.91</v>
      </c>
      <c r="R626" s="114">
        <v>25956.95</v>
      </c>
      <c r="S626" s="114">
        <v>29000</v>
      </c>
      <c r="T626" s="114">
        <v>58914.76</v>
      </c>
      <c r="U626" s="115">
        <v>18006.47</v>
      </c>
      <c r="V626" s="90">
        <v>66241.55</v>
      </c>
      <c r="W626" s="90">
        <v>22650</v>
      </c>
      <c r="X626" s="90">
        <v>22650</v>
      </c>
      <c r="Y626" s="91">
        <v>20941.55</v>
      </c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4"/>
      <c r="AP626" s="55"/>
      <c r="AQ626" s="56"/>
      <c r="AR626" s="57"/>
      <c r="AS626" s="57"/>
      <c r="AT626" s="57"/>
      <c r="AU626" s="57"/>
      <c r="AV626" s="57"/>
      <c r="AW626" s="57"/>
      <c r="AX626" s="57"/>
      <c r="AY626" s="57"/>
      <c r="AZ626" s="57"/>
      <c r="BA626" s="57"/>
      <c r="BB626" s="57"/>
      <c r="BC626" s="57"/>
      <c r="BD626" s="57"/>
      <c r="BE626" s="58"/>
      <c r="BF626" s="52"/>
      <c r="BG626" s="4"/>
    </row>
    <row r="627" spans="1:59" ht="22.5" customHeight="1" x14ac:dyDescent="0.2">
      <c r="A627" s="42" t="s">
        <v>418</v>
      </c>
      <c r="B627" s="109">
        <v>709</v>
      </c>
      <c r="C627" s="110">
        <v>1004</v>
      </c>
      <c r="D627" s="111" t="s">
        <v>182</v>
      </c>
      <c r="E627" s="112" t="s">
        <v>160</v>
      </c>
      <c r="F627" s="112"/>
      <c r="G627" s="86" t="s">
        <v>65</v>
      </c>
      <c r="H627" s="113">
        <v>10306</v>
      </c>
      <c r="I627" s="114">
        <v>25849349.050000001</v>
      </c>
      <c r="J627" s="114">
        <v>2190514.4</v>
      </c>
      <c r="K627" s="114">
        <v>2232218.9300000002</v>
      </c>
      <c r="L627" s="114">
        <v>2261048.06</v>
      </c>
      <c r="M627" s="114">
        <v>2232876.84</v>
      </c>
      <c r="N627" s="114">
        <v>2202543.7200000002</v>
      </c>
      <c r="O627" s="114">
        <v>2181523.4</v>
      </c>
      <c r="P627" s="114">
        <v>2217876.58</v>
      </c>
      <c r="Q627" s="114">
        <v>2228791.65</v>
      </c>
      <c r="R627" s="114">
        <v>2172121.11</v>
      </c>
      <c r="S627" s="114">
        <v>2471000</v>
      </c>
      <c r="T627" s="114">
        <v>1470756.52</v>
      </c>
      <c r="U627" s="115">
        <v>1988077.84</v>
      </c>
      <c r="V627" s="90">
        <v>270000</v>
      </c>
      <c r="W627" s="90">
        <v>90000</v>
      </c>
      <c r="X627" s="90">
        <v>90000</v>
      </c>
      <c r="Y627" s="91">
        <v>90000</v>
      </c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4"/>
      <c r="AP627" s="55"/>
      <c r="AQ627" s="56"/>
      <c r="AR627" s="57"/>
      <c r="AS627" s="57"/>
      <c r="AT627" s="57"/>
      <c r="AU627" s="57"/>
      <c r="AV627" s="57"/>
      <c r="AW627" s="57"/>
      <c r="AX627" s="57"/>
      <c r="AY627" s="57"/>
      <c r="AZ627" s="57"/>
      <c r="BA627" s="57"/>
      <c r="BB627" s="57"/>
      <c r="BC627" s="57"/>
      <c r="BD627" s="57"/>
      <c r="BE627" s="58"/>
      <c r="BF627" s="52"/>
      <c r="BG627" s="4"/>
    </row>
    <row r="628" spans="1:59" ht="16.5" customHeight="1" x14ac:dyDescent="0.2">
      <c r="A628" s="42" t="s">
        <v>85</v>
      </c>
      <c r="B628" s="109">
        <v>709</v>
      </c>
      <c r="C628" s="110">
        <v>1004</v>
      </c>
      <c r="D628" s="111" t="s">
        <v>183</v>
      </c>
      <c r="E628" s="112" t="s">
        <v>86</v>
      </c>
      <c r="F628" s="112"/>
      <c r="G628" s="86" t="s">
        <v>67</v>
      </c>
      <c r="H628" s="113">
        <v>10306</v>
      </c>
      <c r="I628" s="114">
        <v>200537.61</v>
      </c>
      <c r="J628" s="114">
        <v>475.08</v>
      </c>
      <c r="K628" s="114">
        <v>1529.13</v>
      </c>
      <c r="L628" s="114">
        <v>2981.09</v>
      </c>
      <c r="M628" s="114">
        <v>6916.13</v>
      </c>
      <c r="N628" s="114">
        <v>12103.23</v>
      </c>
      <c r="O628" s="114">
        <v>16872.97</v>
      </c>
      <c r="P628" s="114">
        <v>8082.33</v>
      </c>
      <c r="Q628" s="114">
        <v>3807.92</v>
      </c>
      <c r="R628" s="114">
        <v>3273.95</v>
      </c>
      <c r="S628" s="114">
        <v>0</v>
      </c>
      <c r="T628" s="114">
        <v>0</v>
      </c>
      <c r="U628" s="115">
        <v>144495.78</v>
      </c>
      <c r="V628" s="90">
        <v>0</v>
      </c>
      <c r="W628" s="90">
        <v>0</v>
      </c>
      <c r="X628" s="90">
        <v>0</v>
      </c>
      <c r="Y628" s="91">
        <v>0</v>
      </c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4"/>
      <c r="AP628" s="55"/>
      <c r="AQ628" s="56"/>
      <c r="AR628" s="57"/>
      <c r="AS628" s="57"/>
      <c r="AT628" s="57"/>
      <c r="AU628" s="57"/>
      <c r="AV628" s="57"/>
      <c r="AW628" s="57"/>
      <c r="AX628" s="57"/>
      <c r="AY628" s="57"/>
      <c r="AZ628" s="57"/>
      <c r="BA628" s="57"/>
      <c r="BB628" s="57"/>
      <c r="BC628" s="57"/>
      <c r="BD628" s="57"/>
      <c r="BE628" s="58"/>
      <c r="BF628" s="52"/>
      <c r="BG628" s="4"/>
    </row>
    <row r="629" spans="1:59" ht="22.5" customHeight="1" x14ac:dyDescent="0.2">
      <c r="A629" s="42" t="s">
        <v>418</v>
      </c>
      <c r="B629" s="109">
        <v>709</v>
      </c>
      <c r="C629" s="110">
        <v>1004</v>
      </c>
      <c r="D629" s="111" t="s">
        <v>183</v>
      </c>
      <c r="E629" s="112" t="s">
        <v>160</v>
      </c>
      <c r="F629" s="112"/>
      <c r="G629" s="86" t="s">
        <v>67</v>
      </c>
      <c r="H629" s="113">
        <v>10306</v>
      </c>
      <c r="I629" s="114">
        <v>6233961.1500000004</v>
      </c>
      <c r="J629" s="114">
        <v>21286.560000000001</v>
      </c>
      <c r="K629" s="114">
        <v>345577.13</v>
      </c>
      <c r="L629" s="114">
        <v>661801.98</v>
      </c>
      <c r="M629" s="114">
        <v>1258019.98</v>
      </c>
      <c r="N629" s="114">
        <v>1162625.1000000001</v>
      </c>
      <c r="O629" s="114">
        <v>1448809.74</v>
      </c>
      <c r="P629" s="114">
        <v>667764.16</v>
      </c>
      <c r="Q629" s="114">
        <v>292146.82</v>
      </c>
      <c r="R629" s="114">
        <v>190789.76000000001</v>
      </c>
      <c r="S629" s="114">
        <v>0</v>
      </c>
      <c r="T629" s="114">
        <v>0</v>
      </c>
      <c r="U629" s="115">
        <v>185139.92</v>
      </c>
      <c r="V629" s="90">
        <v>76120.789999999994</v>
      </c>
      <c r="W629" s="90">
        <v>21760.799999999999</v>
      </c>
      <c r="X629" s="90">
        <v>27180</v>
      </c>
      <c r="Y629" s="91">
        <v>27179.99</v>
      </c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4"/>
      <c r="AP629" s="55"/>
      <c r="AQ629" s="56"/>
      <c r="AR629" s="57"/>
      <c r="AS629" s="57"/>
      <c r="AT629" s="57"/>
      <c r="AU629" s="57"/>
      <c r="AV629" s="57"/>
      <c r="AW629" s="57"/>
      <c r="AX629" s="57"/>
      <c r="AY629" s="57"/>
      <c r="AZ629" s="57"/>
      <c r="BA629" s="57"/>
      <c r="BB629" s="57"/>
      <c r="BC629" s="57"/>
      <c r="BD629" s="57"/>
      <c r="BE629" s="58"/>
      <c r="BF629" s="52"/>
      <c r="BG629" s="4"/>
    </row>
    <row r="630" spans="1:59" ht="16.5" customHeight="1" x14ac:dyDescent="0.2">
      <c r="A630" s="42" t="s">
        <v>85</v>
      </c>
      <c r="B630" s="109">
        <v>709</v>
      </c>
      <c r="C630" s="110">
        <v>1004</v>
      </c>
      <c r="D630" s="111" t="s">
        <v>505</v>
      </c>
      <c r="E630" s="112" t="s">
        <v>86</v>
      </c>
      <c r="F630" s="112"/>
      <c r="G630" s="86"/>
      <c r="H630" s="113">
        <v>10101</v>
      </c>
      <c r="I630" s="114">
        <v>22200</v>
      </c>
      <c r="J630" s="114">
        <v>0</v>
      </c>
      <c r="K630" s="114">
        <v>0</v>
      </c>
      <c r="L630" s="114">
        <v>0</v>
      </c>
      <c r="M630" s="114">
        <v>0</v>
      </c>
      <c r="N630" s="114">
        <v>0</v>
      </c>
      <c r="O630" s="114">
        <v>0</v>
      </c>
      <c r="P630" s="114">
        <v>0</v>
      </c>
      <c r="Q630" s="114">
        <v>0</v>
      </c>
      <c r="R630" s="114">
        <v>0</v>
      </c>
      <c r="S630" s="114">
        <v>0</v>
      </c>
      <c r="T630" s="114">
        <v>0</v>
      </c>
      <c r="U630" s="115">
        <v>22200</v>
      </c>
      <c r="V630" s="90">
        <v>77943.28</v>
      </c>
      <c r="W630" s="90">
        <v>20000</v>
      </c>
      <c r="X630" s="90">
        <v>38962.58</v>
      </c>
      <c r="Y630" s="91">
        <v>18980.7</v>
      </c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4"/>
      <c r="AP630" s="55"/>
      <c r="AQ630" s="56"/>
      <c r="AR630" s="57"/>
      <c r="AS630" s="57"/>
      <c r="AT630" s="57"/>
      <c r="AU630" s="57"/>
      <c r="AV630" s="57"/>
      <c r="AW630" s="57"/>
      <c r="AX630" s="57"/>
      <c r="AY630" s="57"/>
      <c r="AZ630" s="57"/>
      <c r="BA630" s="57"/>
      <c r="BB630" s="57"/>
      <c r="BC630" s="57"/>
      <c r="BD630" s="57"/>
      <c r="BE630" s="58"/>
      <c r="BF630" s="52"/>
      <c r="BG630" s="4"/>
    </row>
    <row r="631" spans="1:59" ht="22.5" customHeight="1" x14ac:dyDescent="0.2">
      <c r="A631" s="42" t="s">
        <v>418</v>
      </c>
      <c r="B631" s="109">
        <v>709</v>
      </c>
      <c r="C631" s="110">
        <v>1004</v>
      </c>
      <c r="D631" s="111" t="s">
        <v>566</v>
      </c>
      <c r="E631" s="112" t="s">
        <v>160</v>
      </c>
      <c r="F631" s="112"/>
      <c r="G631" s="86" t="s">
        <v>691</v>
      </c>
      <c r="H631" s="113">
        <v>10306</v>
      </c>
      <c r="I631" s="114">
        <v>4288887.76</v>
      </c>
      <c r="J631" s="114">
        <v>13491</v>
      </c>
      <c r="K631" s="114">
        <v>238712.97</v>
      </c>
      <c r="L631" s="114">
        <v>201805.89</v>
      </c>
      <c r="M631" s="114">
        <v>195990.57</v>
      </c>
      <c r="N631" s="114">
        <v>169258.93</v>
      </c>
      <c r="O631" s="114">
        <v>148784.04999999999</v>
      </c>
      <c r="P631" s="114">
        <v>98074.559999999998</v>
      </c>
      <c r="Q631" s="114">
        <v>88391.52</v>
      </c>
      <c r="R631" s="114">
        <v>56269.34</v>
      </c>
      <c r="S631" s="114">
        <v>0</v>
      </c>
      <c r="T631" s="114">
        <v>1050000</v>
      </c>
      <c r="U631" s="115">
        <v>2028108.93</v>
      </c>
      <c r="V631" s="90">
        <v>0</v>
      </c>
      <c r="W631" s="90">
        <v>0</v>
      </c>
      <c r="X631" s="90">
        <v>0</v>
      </c>
      <c r="Y631" s="91">
        <v>0</v>
      </c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4"/>
      <c r="AP631" s="55"/>
      <c r="AQ631" s="56"/>
      <c r="AR631" s="57"/>
      <c r="AS631" s="57"/>
      <c r="AT631" s="57"/>
      <c r="AU631" s="57"/>
      <c r="AV631" s="57"/>
      <c r="AW631" s="57"/>
      <c r="AX631" s="57"/>
      <c r="AY631" s="57"/>
      <c r="AZ631" s="57"/>
      <c r="BA631" s="57"/>
      <c r="BB631" s="57"/>
      <c r="BC631" s="57"/>
      <c r="BD631" s="57"/>
      <c r="BE631" s="58"/>
      <c r="BF631" s="52"/>
      <c r="BG631" s="4"/>
    </row>
    <row r="632" spans="1:59" ht="16.5" customHeight="1" x14ac:dyDescent="0.2">
      <c r="A632" s="42" t="s">
        <v>85</v>
      </c>
      <c r="B632" s="109">
        <v>709</v>
      </c>
      <c r="C632" s="110">
        <v>1006</v>
      </c>
      <c r="D632" s="111" t="s">
        <v>171</v>
      </c>
      <c r="E632" s="112" t="s">
        <v>86</v>
      </c>
      <c r="F632" s="112"/>
      <c r="G632" s="86" t="s">
        <v>695</v>
      </c>
      <c r="H632" s="113">
        <v>10301</v>
      </c>
      <c r="I632" s="114">
        <v>27104.19</v>
      </c>
      <c r="J632" s="114">
        <v>0</v>
      </c>
      <c r="K632" s="114">
        <v>0</v>
      </c>
      <c r="L632" s="114">
        <v>0</v>
      </c>
      <c r="M632" s="114">
        <v>0</v>
      </c>
      <c r="N632" s="114">
        <v>26500</v>
      </c>
      <c r="O632" s="114">
        <v>0</v>
      </c>
      <c r="P632" s="114">
        <v>0</v>
      </c>
      <c r="Q632" s="114">
        <v>0</v>
      </c>
      <c r="R632" s="114">
        <v>0</v>
      </c>
      <c r="S632" s="114">
        <v>0</v>
      </c>
      <c r="T632" s="114">
        <v>0</v>
      </c>
      <c r="U632" s="115">
        <v>604.19000000000005</v>
      </c>
      <c r="V632" s="90">
        <v>780000</v>
      </c>
      <c r="W632" s="90">
        <v>260000</v>
      </c>
      <c r="X632" s="90">
        <v>260000</v>
      </c>
      <c r="Y632" s="91">
        <v>260000</v>
      </c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4"/>
      <c r="AP632" s="55"/>
      <c r="AQ632" s="56"/>
      <c r="AR632" s="57"/>
      <c r="AS632" s="57"/>
      <c r="AT632" s="57"/>
      <c r="AU632" s="57"/>
      <c r="AV632" s="57"/>
      <c r="AW632" s="57"/>
      <c r="AX632" s="57"/>
      <c r="AY632" s="57"/>
      <c r="AZ632" s="57"/>
      <c r="BA632" s="57"/>
      <c r="BB632" s="57"/>
      <c r="BC632" s="57"/>
      <c r="BD632" s="57"/>
      <c r="BE632" s="58"/>
      <c r="BF632" s="52"/>
      <c r="BG632" s="4"/>
    </row>
    <row r="633" spans="1:59" ht="16.5" customHeight="1" x14ac:dyDescent="0.2">
      <c r="A633" s="42" t="s">
        <v>85</v>
      </c>
      <c r="B633" s="109">
        <v>709</v>
      </c>
      <c r="C633" s="110">
        <v>1006</v>
      </c>
      <c r="D633" s="111" t="s">
        <v>172</v>
      </c>
      <c r="E633" s="112" t="s">
        <v>86</v>
      </c>
      <c r="F633" s="112"/>
      <c r="G633" s="86" t="s">
        <v>696</v>
      </c>
      <c r="H633" s="113">
        <v>10301</v>
      </c>
      <c r="I633" s="114">
        <v>111150</v>
      </c>
      <c r="J633" s="114">
        <v>0</v>
      </c>
      <c r="K633" s="114">
        <v>0</v>
      </c>
      <c r="L633" s="114">
        <v>0</v>
      </c>
      <c r="M633" s="114">
        <v>0</v>
      </c>
      <c r="N633" s="114">
        <v>22000</v>
      </c>
      <c r="O633" s="114">
        <v>1800</v>
      </c>
      <c r="P633" s="114">
        <v>71150</v>
      </c>
      <c r="Q633" s="114">
        <v>0</v>
      </c>
      <c r="R633" s="114">
        <v>16200</v>
      </c>
      <c r="S633" s="114">
        <v>0</v>
      </c>
      <c r="T633" s="114">
        <v>0</v>
      </c>
      <c r="U633" s="115">
        <v>0</v>
      </c>
      <c r="V633" s="90">
        <v>0</v>
      </c>
      <c r="W633" s="90">
        <v>0</v>
      </c>
      <c r="X633" s="90">
        <v>0</v>
      </c>
      <c r="Y633" s="91">
        <v>0</v>
      </c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4"/>
      <c r="AP633" s="55"/>
      <c r="AQ633" s="56"/>
      <c r="AR633" s="57"/>
      <c r="AS633" s="57"/>
      <c r="AT633" s="57"/>
      <c r="AU633" s="57"/>
      <c r="AV633" s="57"/>
      <c r="AW633" s="57"/>
      <c r="AX633" s="57"/>
      <c r="AY633" s="57"/>
      <c r="AZ633" s="57"/>
      <c r="BA633" s="57"/>
      <c r="BB633" s="57"/>
      <c r="BC633" s="57"/>
      <c r="BD633" s="57"/>
      <c r="BE633" s="58"/>
      <c r="BF633" s="52"/>
      <c r="BG633" s="4"/>
    </row>
    <row r="634" spans="1:59" ht="16.5" customHeight="1" x14ac:dyDescent="0.2">
      <c r="A634" s="42" t="s">
        <v>85</v>
      </c>
      <c r="B634" s="109">
        <v>709</v>
      </c>
      <c r="C634" s="110">
        <v>1006</v>
      </c>
      <c r="D634" s="111" t="s">
        <v>341</v>
      </c>
      <c r="E634" s="112" t="s">
        <v>86</v>
      </c>
      <c r="F634" s="112"/>
      <c r="G634" s="86"/>
      <c r="H634" s="113">
        <v>10101</v>
      </c>
      <c r="I634" s="114">
        <v>113940</v>
      </c>
      <c r="J634" s="114">
        <v>0</v>
      </c>
      <c r="K634" s="114">
        <v>0</v>
      </c>
      <c r="L634" s="114">
        <v>0</v>
      </c>
      <c r="M634" s="114">
        <v>0</v>
      </c>
      <c r="N634" s="114">
        <v>0</v>
      </c>
      <c r="O634" s="114">
        <v>0</v>
      </c>
      <c r="P634" s="114">
        <v>0</v>
      </c>
      <c r="Q634" s="114">
        <v>0</v>
      </c>
      <c r="R634" s="114">
        <v>0</v>
      </c>
      <c r="S634" s="114">
        <v>0</v>
      </c>
      <c r="T634" s="114">
        <v>113940</v>
      </c>
      <c r="U634" s="115">
        <v>0</v>
      </c>
      <c r="V634" s="90">
        <v>235560</v>
      </c>
      <c r="W634" s="90">
        <v>78520</v>
      </c>
      <c r="X634" s="90">
        <v>78520</v>
      </c>
      <c r="Y634" s="91">
        <v>78520</v>
      </c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4"/>
      <c r="AP634" s="55"/>
      <c r="AQ634" s="56"/>
      <c r="AR634" s="57"/>
      <c r="AS634" s="57"/>
      <c r="AT634" s="57"/>
      <c r="AU634" s="57"/>
      <c r="AV634" s="57"/>
      <c r="AW634" s="57"/>
      <c r="AX634" s="57"/>
      <c r="AY634" s="57"/>
      <c r="AZ634" s="57"/>
      <c r="BA634" s="57"/>
      <c r="BB634" s="57"/>
      <c r="BC634" s="57"/>
      <c r="BD634" s="57"/>
      <c r="BE634" s="58"/>
      <c r="BF634" s="52"/>
      <c r="BG634" s="4"/>
    </row>
    <row r="635" spans="1:59" ht="24.75" customHeight="1" x14ac:dyDescent="0.2">
      <c r="A635" s="42" t="s">
        <v>78</v>
      </c>
      <c r="B635" s="109">
        <v>709</v>
      </c>
      <c r="C635" s="110">
        <v>1006</v>
      </c>
      <c r="D635" s="111" t="s">
        <v>184</v>
      </c>
      <c r="E635" s="112" t="s">
        <v>80</v>
      </c>
      <c r="F635" s="112"/>
      <c r="G635" s="86" t="s">
        <v>57</v>
      </c>
      <c r="H635" s="113">
        <v>10306</v>
      </c>
      <c r="I635" s="114">
        <v>11719137.16</v>
      </c>
      <c r="J635" s="114">
        <v>742845.75</v>
      </c>
      <c r="K635" s="114">
        <v>753267.41</v>
      </c>
      <c r="L635" s="114">
        <v>833840.97</v>
      </c>
      <c r="M635" s="114">
        <v>1179339.79</v>
      </c>
      <c r="N635" s="114">
        <v>1252742.92</v>
      </c>
      <c r="O635" s="114">
        <v>1000452.19</v>
      </c>
      <c r="P635" s="114">
        <v>1055464.06</v>
      </c>
      <c r="Q635" s="114">
        <v>1159096.24</v>
      </c>
      <c r="R635" s="114">
        <v>746337.12</v>
      </c>
      <c r="S635" s="114">
        <v>1082870</v>
      </c>
      <c r="T635" s="114">
        <v>1105000</v>
      </c>
      <c r="U635" s="115">
        <v>807880.71</v>
      </c>
      <c r="V635" s="90">
        <v>118251.96</v>
      </c>
      <c r="W635" s="90">
        <v>34030</v>
      </c>
      <c r="X635" s="90">
        <v>50197.96</v>
      </c>
      <c r="Y635" s="91">
        <v>34024</v>
      </c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4"/>
      <c r="AP635" s="55"/>
      <c r="AQ635" s="56"/>
      <c r="AR635" s="57"/>
      <c r="AS635" s="57"/>
      <c r="AT635" s="57"/>
      <c r="AU635" s="57"/>
      <c r="AV635" s="57"/>
      <c r="AW635" s="57"/>
      <c r="AX635" s="57"/>
      <c r="AY635" s="57"/>
      <c r="AZ635" s="57"/>
      <c r="BA635" s="57"/>
      <c r="BB635" s="57"/>
      <c r="BC635" s="57"/>
      <c r="BD635" s="57"/>
      <c r="BE635" s="58"/>
      <c r="BF635" s="52"/>
      <c r="BG635" s="4"/>
    </row>
    <row r="636" spans="1:59" ht="33" customHeight="1" x14ac:dyDescent="0.2">
      <c r="A636" s="42" t="s">
        <v>81</v>
      </c>
      <c r="B636" s="109">
        <v>709</v>
      </c>
      <c r="C636" s="110">
        <v>1006</v>
      </c>
      <c r="D636" s="111" t="s">
        <v>184</v>
      </c>
      <c r="E636" s="112" t="s">
        <v>82</v>
      </c>
      <c r="F636" s="112"/>
      <c r="G636" s="86" t="s">
        <v>57</v>
      </c>
      <c r="H636" s="113">
        <v>10306</v>
      </c>
      <c r="I636" s="114">
        <v>435092.5</v>
      </c>
      <c r="J636" s="114">
        <v>0</v>
      </c>
      <c r="K636" s="114">
        <v>0</v>
      </c>
      <c r="L636" s="114">
        <v>24000</v>
      </c>
      <c r="M636" s="114">
        <v>96000</v>
      </c>
      <c r="N636" s="114">
        <v>24000</v>
      </c>
      <c r="O636" s="114">
        <v>88000</v>
      </c>
      <c r="P636" s="114">
        <v>120000</v>
      </c>
      <c r="Q636" s="114">
        <v>48000</v>
      </c>
      <c r="R636" s="114">
        <v>24000</v>
      </c>
      <c r="S636" s="114">
        <v>0</v>
      </c>
      <c r="T636" s="114">
        <v>0</v>
      </c>
      <c r="U636" s="115">
        <v>11092.5</v>
      </c>
      <c r="V636" s="90">
        <v>48182.09</v>
      </c>
      <c r="W636" s="90">
        <v>15000</v>
      </c>
      <c r="X636" s="90">
        <v>17000</v>
      </c>
      <c r="Y636" s="91">
        <v>16182.09</v>
      </c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4"/>
      <c r="AP636" s="55"/>
      <c r="AQ636" s="56"/>
      <c r="AR636" s="57"/>
      <c r="AS636" s="57"/>
      <c r="AT636" s="57"/>
      <c r="AU636" s="57"/>
      <c r="AV636" s="57"/>
      <c r="AW636" s="57"/>
      <c r="AX636" s="57"/>
      <c r="AY636" s="57"/>
      <c r="AZ636" s="57"/>
      <c r="BA636" s="57"/>
      <c r="BB636" s="57"/>
      <c r="BC636" s="57"/>
      <c r="BD636" s="57"/>
      <c r="BE636" s="58"/>
      <c r="BF636" s="52"/>
      <c r="BG636" s="4"/>
    </row>
    <row r="637" spans="1:59" ht="42" customHeight="1" x14ac:dyDescent="0.2">
      <c r="A637" s="42" t="s">
        <v>83</v>
      </c>
      <c r="B637" s="109">
        <v>709</v>
      </c>
      <c r="C637" s="110">
        <v>1006</v>
      </c>
      <c r="D637" s="111" t="s">
        <v>184</v>
      </c>
      <c r="E637" s="112" t="s">
        <v>84</v>
      </c>
      <c r="F637" s="112"/>
      <c r="G637" s="86" t="s">
        <v>57</v>
      </c>
      <c r="H637" s="113">
        <v>10306</v>
      </c>
      <c r="I637" s="114">
        <v>3581652.56</v>
      </c>
      <c r="J637" s="114">
        <v>157840.74</v>
      </c>
      <c r="K637" s="114">
        <v>233548.14</v>
      </c>
      <c r="L637" s="114">
        <v>310642.38</v>
      </c>
      <c r="M637" s="114">
        <v>241068.98</v>
      </c>
      <c r="N637" s="114">
        <v>505807.26</v>
      </c>
      <c r="O637" s="114">
        <v>334845.15000000002</v>
      </c>
      <c r="P637" s="114">
        <v>275569.12</v>
      </c>
      <c r="Q637" s="114">
        <v>435007.62</v>
      </c>
      <c r="R637" s="114">
        <v>182214.73</v>
      </c>
      <c r="S637" s="114">
        <v>350000</v>
      </c>
      <c r="T637" s="114">
        <v>350000</v>
      </c>
      <c r="U637" s="115">
        <v>205108.44</v>
      </c>
      <c r="V637" s="90">
        <v>0</v>
      </c>
      <c r="W637" s="90">
        <v>0</v>
      </c>
      <c r="X637" s="90">
        <v>0</v>
      </c>
      <c r="Y637" s="91">
        <v>0</v>
      </c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4"/>
      <c r="AP637" s="55"/>
      <c r="AQ637" s="56"/>
      <c r="AR637" s="57"/>
      <c r="AS637" s="57"/>
      <c r="AT637" s="57"/>
      <c r="AU637" s="57"/>
      <c r="AV637" s="57"/>
      <c r="AW637" s="57"/>
      <c r="AX637" s="57"/>
      <c r="AY637" s="57"/>
      <c r="AZ637" s="57"/>
      <c r="BA637" s="57"/>
      <c r="BB637" s="57"/>
      <c r="BC637" s="57"/>
      <c r="BD637" s="57"/>
      <c r="BE637" s="58"/>
      <c r="BF637" s="52"/>
      <c r="BG637" s="4"/>
    </row>
    <row r="638" spans="1:59" ht="16.5" customHeight="1" x14ac:dyDescent="0.2">
      <c r="A638" s="42" t="s">
        <v>85</v>
      </c>
      <c r="B638" s="109">
        <v>709</v>
      </c>
      <c r="C638" s="110">
        <v>1006</v>
      </c>
      <c r="D638" s="111" t="s">
        <v>184</v>
      </c>
      <c r="E638" s="112" t="s">
        <v>86</v>
      </c>
      <c r="F638" s="112"/>
      <c r="G638" s="86" t="s">
        <v>57</v>
      </c>
      <c r="H638" s="113">
        <v>10306</v>
      </c>
      <c r="I638" s="114">
        <v>1113497.96</v>
      </c>
      <c r="J638" s="114">
        <v>34059.15</v>
      </c>
      <c r="K638" s="114">
        <v>57454.41</v>
      </c>
      <c r="L638" s="114">
        <v>116806.99</v>
      </c>
      <c r="M638" s="114">
        <v>70140.3</v>
      </c>
      <c r="N638" s="114">
        <v>57493.38</v>
      </c>
      <c r="O638" s="114">
        <v>69744.66</v>
      </c>
      <c r="P638" s="114">
        <v>81043.179999999993</v>
      </c>
      <c r="Q638" s="114">
        <v>105808.58</v>
      </c>
      <c r="R638" s="114">
        <v>74152.73</v>
      </c>
      <c r="S638" s="114">
        <v>47500</v>
      </c>
      <c r="T638" s="114">
        <v>31500</v>
      </c>
      <c r="U638" s="115">
        <v>367794.58</v>
      </c>
      <c r="V638" s="90">
        <v>0</v>
      </c>
      <c r="W638" s="90">
        <v>0</v>
      </c>
      <c r="X638" s="90">
        <v>0</v>
      </c>
      <c r="Y638" s="91">
        <v>0</v>
      </c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4"/>
      <c r="AP638" s="55"/>
      <c r="AQ638" s="56"/>
      <c r="AR638" s="57"/>
      <c r="AS638" s="57"/>
      <c r="AT638" s="57"/>
      <c r="AU638" s="57"/>
      <c r="AV638" s="57"/>
      <c r="AW638" s="57"/>
      <c r="AX638" s="57"/>
      <c r="AY638" s="57"/>
      <c r="AZ638" s="57"/>
      <c r="BA638" s="57"/>
      <c r="BB638" s="57"/>
      <c r="BC638" s="57"/>
      <c r="BD638" s="57"/>
      <c r="BE638" s="58"/>
      <c r="BF638" s="52"/>
      <c r="BG638" s="4"/>
    </row>
    <row r="639" spans="1:59" ht="12.75" customHeight="1" x14ac:dyDescent="0.2">
      <c r="A639" s="42" t="s">
        <v>349</v>
      </c>
      <c r="B639" s="109">
        <v>709</v>
      </c>
      <c r="C639" s="110">
        <v>1006</v>
      </c>
      <c r="D639" s="111" t="s">
        <v>184</v>
      </c>
      <c r="E639" s="112" t="s">
        <v>314</v>
      </c>
      <c r="F639" s="112"/>
      <c r="G639" s="86" t="s">
        <v>57</v>
      </c>
      <c r="H639" s="113">
        <v>10306</v>
      </c>
      <c r="I639" s="114">
        <v>367548.14</v>
      </c>
      <c r="J639" s="114">
        <v>15254.36</v>
      </c>
      <c r="K639" s="114">
        <v>60730.04</v>
      </c>
      <c r="L639" s="114">
        <v>56709.61</v>
      </c>
      <c r="M639" s="114">
        <v>43320.93</v>
      </c>
      <c r="N639" s="114">
        <v>9956.44</v>
      </c>
      <c r="O639" s="114">
        <v>6958</v>
      </c>
      <c r="P639" s="114">
        <v>17793.64</v>
      </c>
      <c r="Q639" s="114">
        <v>27019.37</v>
      </c>
      <c r="R639" s="114">
        <v>23295.42</v>
      </c>
      <c r="S639" s="114">
        <v>19500</v>
      </c>
      <c r="T639" s="114">
        <v>13500</v>
      </c>
      <c r="U639" s="115">
        <v>73510.33</v>
      </c>
      <c r="V639" s="90">
        <v>0</v>
      </c>
      <c r="W639" s="90">
        <v>0</v>
      </c>
      <c r="X639" s="90">
        <v>0</v>
      </c>
      <c r="Y639" s="91">
        <v>0</v>
      </c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4"/>
      <c r="AP639" s="55"/>
      <c r="AQ639" s="56"/>
      <c r="AR639" s="57"/>
      <c r="AS639" s="57"/>
      <c r="AT639" s="57"/>
      <c r="AU639" s="57"/>
      <c r="AV639" s="57"/>
      <c r="AW639" s="57"/>
      <c r="AX639" s="57"/>
      <c r="AY639" s="57"/>
      <c r="AZ639" s="57"/>
      <c r="BA639" s="57"/>
      <c r="BB639" s="57"/>
      <c r="BC639" s="57"/>
      <c r="BD639" s="57"/>
      <c r="BE639" s="58"/>
      <c r="BF639" s="52"/>
      <c r="BG639" s="4"/>
    </row>
    <row r="640" spans="1:59" ht="16.5" customHeight="1" x14ac:dyDescent="0.2">
      <c r="A640" s="42" t="s">
        <v>87</v>
      </c>
      <c r="B640" s="109">
        <v>709</v>
      </c>
      <c r="C640" s="110">
        <v>1006</v>
      </c>
      <c r="D640" s="111" t="s">
        <v>184</v>
      </c>
      <c r="E640" s="112" t="s">
        <v>88</v>
      </c>
      <c r="F640" s="112"/>
      <c r="G640" s="86" t="s">
        <v>57</v>
      </c>
      <c r="H640" s="113">
        <v>10306</v>
      </c>
      <c r="I640" s="114">
        <v>525.03</v>
      </c>
      <c r="J640" s="114">
        <v>0</v>
      </c>
      <c r="K640" s="114">
        <v>0</v>
      </c>
      <c r="L640" s="114">
        <v>0</v>
      </c>
      <c r="M640" s="114">
        <v>130</v>
      </c>
      <c r="N640" s="114">
        <v>0</v>
      </c>
      <c r="O640" s="114">
        <v>0</v>
      </c>
      <c r="P640" s="114">
        <v>130</v>
      </c>
      <c r="Q640" s="114">
        <v>0</v>
      </c>
      <c r="R640" s="114">
        <v>0</v>
      </c>
      <c r="S640" s="114">
        <v>130</v>
      </c>
      <c r="T640" s="114">
        <v>0</v>
      </c>
      <c r="U640" s="115">
        <v>135.03</v>
      </c>
      <c r="V640" s="90">
        <v>33668</v>
      </c>
      <c r="W640" s="90">
        <v>11220</v>
      </c>
      <c r="X640" s="90">
        <v>11220</v>
      </c>
      <c r="Y640" s="91">
        <v>11228</v>
      </c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4"/>
      <c r="AP640" s="55"/>
      <c r="AQ640" s="56"/>
      <c r="AR640" s="57"/>
      <c r="AS640" s="57"/>
      <c r="AT640" s="57"/>
      <c r="AU640" s="57"/>
      <c r="AV640" s="57"/>
      <c r="AW640" s="57"/>
      <c r="AX640" s="57"/>
      <c r="AY640" s="57"/>
      <c r="AZ640" s="57"/>
      <c r="BA640" s="57"/>
      <c r="BB640" s="57"/>
      <c r="BC640" s="57"/>
      <c r="BD640" s="57"/>
      <c r="BE640" s="58"/>
      <c r="BF640" s="52"/>
      <c r="BG640" s="4"/>
    </row>
    <row r="641" spans="1:59" ht="17.25" customHeight="1" x14ac:dyDescent="0.2">
      <c r="A641" s="42" t="s">
        <v>89</v>
      </c>
      <c r="B641" s="109">
        <v>709</v>
      </c>
      <c r="C641" s="110">
        <v>1006</v>
      </c>
      <c r="D641" s="111" t="s">
        <v>184</v>
      </c>
      <c r="E641" s="112" t="s">
        <v>90</v>
      </c>
      <c r="F641" s="112"/>
      <c r="G641" s="86" t="s">
        <v>57</v>
      </c>
      <c r="H641" s="113">
        <v>10306</v>
      </c>
      <c r="I641" s="114">
        <v>1000</v>
      </c>
      <c r="J641" s="114">
        <v>0</v>
      </c>
      <c r="K641" s="114">
        <v>0</v>
      </c>
      <c r="L641" s="114">
        <v>0</v>
      </c>
      <c r="M641" s="114">
        <v>0</v>
      </c>
      <c r="N641" s="114">
        <v>0</v>
      </c>
      <c r="O641" s="114">
        <v>0</v>
      </c>
      <c r="P641" s="114">
        <v>0</v>
      </c>
      <c r="Q641" s="114">
        <v>0</v>
      </c>
      <c r="R641" s="114">
        <v>0</v>
      </c>
      <c r="S641" s="114">
        <v>0</v>
      </c>
      <c r="T641" s="114">
        <v>0</v>
      </c>
      <c r="U641" s="115">
        <v>1000</v>
      </c>
      <c r="V641" s="90">
        <v>10165.27</v>
      </c>
      <c r="W641" s="90">
        <v>3388.44</v>
      </c>
      <c r="X641" s="90">
        <v>3388.44</v>
      </c>
      <c r="Y641" s="91">
        <v>3388.39</v>
      </c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4"/>
      <c r="AP641" s="55"/>
      <c r="AQ641" s="56"/>
      <c r="AR641" s="57"/>
      <c r="AS641" s="57"/>
      <c r="AT641" s="57"/>
      <c r="AU641" s="57"/>
      <c r="AV641" s="57"/>
      <c r="AW641" s="57"/>
      <c r="AX641" s="57"/>
      <c r="AY641" s="57"/>
      <c r="AZ641" s="57"/>
      <c r="BA641" s="57"/>
      <c r="BB641" s="57"/>
      <c r="BC641" s="57"/>
      <c r="BD641" s="57"/>
      <c r="BE641" s="58"/>
      <c r="BF641" s="52"/>
      <c r="BG641" s="4"/>
    </row>
    <row r="642" spans="1:59" ht="24.75" customHeight="1" x14ac:dyDescent="0.2">
      <c r="A642" s="42" t="s">
        <v>78</v>
      </c>
      <c r="B642" s="109">
        <v>709</v>
      </c>
      <c r="C642" s="110">
        <v>1006</v>
      </c>
      <c r="D642" s="111" t="s">
        <v>765</v>
      </c>
      <c r="E642" s="112" t="s">
        <v>80</v>
      </c>
      <c r="F642" s="112"/>
      <c r="G642" s="86"/>
      <c r="H642" s="113">
        <v>10319</v>
      </c>
      <c r="I642" s="114">
        <v>211139.21</v>
      </c>
      <c r="J642" s="114">
        <v>0</v>
      </c>
      <c r="K642" s="114">
        <v>0</v>
      </c>
      <c r="L642" s="114">
        <v>0</v>
      </c>
      <c r="M642" s="114">
        <v>0</v>
      </c>
      <c r="N642" s="114">
        <v>0</v>
      </c>
      <c r="O642" s="114">
        <v>0</v>
      </c>
      <c r="P642" s="114">
        <v>0</v>
      </c>
      <c r="Q642" s="114">
        <v>0</v>
      </c>
      <c r="R642" s="114">
        <v>211139.21</v>
      </c>
      <c r="S642" s="114">
        <v>0</v>
      </c>
      <c r="T642" s="114">
        <v>0</v>
      </c>
      <c r="U642" s="115">
        <v>0</v>
      </c>
      <c r="V642" s="90">
        <v>0</v>
      </c>
      <c r="W642" s="90">
        <v>0</v>
      </c>
      <c r="X642" s="90">
        <v>0</v>
      </c>
      <c r="Y642" s="91">
        <v>0</v>
      </c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4"/>
      <c r="AP642" s="55"/>
      <c r="AQ642" s="56"/>
      <c r="AR642" s="57"/>
      <c r="AS642" s="57"/>
      <c r="AT642" s="57"/>
      <c r="AU642" s="57"/>
      <c r="AV642" s="57"/>
      <c r="AW642" s="57"/>
      <c r="AX642" s="57"/>
      <c r="AY642" s="57"/>
      <c r="AZ642" s="57"/>
      <c r="BA642" s="57"/>
      <c r="BB642" s="57"/>
      <c r="BC642" s="57"/>
      <c r="BD642" s="57"/>
      <c r="BE642" s="58"/>
      <c r="BF642" s="52"/>
      <c r="BG642" s="4"/>
    </row>
    <row r="643" spans="1:59" ht="42" customHeight="1" x14ac:dyDescent="0.2">
      <c r="A643" s="42" t="s">
        <v>83</v>
      </c>
      <c r="B643" s="109">
        <v>709</v>
      </c>
      <c r="C643" s="110">
        <v>1006</v>
      </c>
      <c r="D643" s="111" t="s">
        <v>765</v>
      </c>
      <c r="E643" s="112" t="s">
        <v>84</v>
      </c>
      <c r="F643" s="112"/>
      <c r="G643" s="86"/>
      <c r="H643" s="113">
        <v>10319</v>
      </c>
      <c r="I643" s="114">
        <v>63764.04</v>
      </c>
      <c r="J643" s="114">
        <v>0</v>
      </c>
      <c r="K643" s="114">
        <v>0</v>
      </c>
      <c r="L643" s="114">
        <v>0</v>
      </c>
      <c r="M643" s="114">
        <v>0</v>
      </c>
      <c r="N643" s="114">
        <v>0</v>
      </c>
      <c r="O643" s="114">
        <v>0</v>
      </c>
      <c r="P643" s="114">
        <v>0</v>
      </c>
      <c r="Q643" s="114">
        <v>0</v>
      </c>
      <c r="R643" s="114">
        <v>63764.04</v>
      </c>
      <c r="S643" s="114">
        <v>0</v>
      </c>
      <c r="T643" s="114">
        <v>0</v>
      </c>
      <c r="U643" s="115">
        <v>0</v>
      </c>
      <c r="V643" s="90">
        <v>0</v>
      </c>
      <c r="W643" s="90">
        <v>0</v>
      </c>
      <c r="X643" s="90">
        <v>0</v>
      </c>
      <c r="Y643" s="91">
        <v>0</v>
      </c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4"/>
      <c r="AP643" s="55"/>
      <c r="AQ643" s="56"/>
      <c r="AR643" s="57"/>
      <c r="AS643" s="57"/>
      <c r="AT643" s="57"/>
      <c r="AU643" s="57"/>
      <c r="AV643" s="57"/>
      <c r="AW643" s="57"/>
      <c r="AX643" s="57"/>
      <c r="AY643" s="57"/>
      <c r="AZ643" s="57"/>
      <c r="BA643" s="57"/>
      <c r="BB643" s="57"/>
      <c r="BC643" s="57"/>
      <c r="BD643" s="57"/>
      <c r="BE643" s="58"/>
      <c r="BF643" s="52"/>
      <c r="BG643" s="4"/>
    </row>
    <row r="644" spans="1:59" ht="24.75" customHeight="1" x14ac:dyDescent="0.2">
      <c r="A644" s="42" t="s">
        <v>78</v>
      </c>
      <c r="B644" s="109">
        <v>731</v>
      </c>
      <c r="C644" s="110">
        <v>113</v>
      </c>
      <c r="D644" s="111" t="s">
        <v>707</v>
      </c>
      <c r="E644" s="112" t="s">
        <v>80</v>
      </c>
      <c r="F644" s="112"/>
      <c r="G644" s="86"/>
      <c r="H644" s="113">
        <v>10101</v>
      </c>
      <c r="I644" s="114">
        <v>115530</v>
      </c>
      <c r="J644" s="114">
        <v>0</v>
      </c>
      <c r="K644" s="114">
        <v>0</v>
      </c>
      <c r="L644" s="114">
        <v>0</v>
      </c>
      <c r="M644" s="114">
        <v>0</v>
      </c>
      <c r="N644" s="114">
        <v>0</v>
      </c>
      <c r="O644" s="114">
        <v>115530</v>
      </c>
      <c r="P644" s="114">
        <v>0</v>
      </c>
      <c r="Q644" s="114">
        <v>0</v>
      </c>
      <c r="R644" s="114">
        <v>0</v>
      </c>
      <c r="S644" s="114">
        <v>0</v>
      </c>
      <c r="T644" s="114">
        <v>0</v>
      </c>
      <c r="U644" s="115">
        <v>0</v>
      </c>
      <c r="V644" s="90">
        <v>7574</v>
      </c>
      <c r="W644" s="90">
        <v>2522</v>
      </c>
      <c r="X644" s="90">
        <v>2522</v>
      </c>
      <c r="Y644" s="91">
        <v>2530</v>
      </c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4"/>
      <c r="AP644" s="55"/>
      <c r="AQ644" s="56"/>
      <c r="AR644" s="57"/>
      <c r="AS644" s="57"/>
      <c r="AT644" s="57"/>
      <c r="AU644" s="57"/>
      <c r="AV644" s="57"/>
      <c r="AW644" s="57"/>
      <c r="AX644" s="57"/>
      <c r="AY644" s="57"/>
      <c r="AZ644" s="57"/>
      <c r="BA644" s="57"/>
      <c r="BB644" s="57"/>
      <c r="BC644" s="57"/>
      <c r="BD644" s="57"/>
      <c r="BE644" s="58"/>
      <c r="BF644" s="52"/>
      <c r="BG644" s="4"/>
    </row>
    <row r="645" spans="1:59" ht="42" customHeight="1" x14ac:dyDescent="0.2">
      <c r="A645" s="42" t="s">
        <v>83</v>
      </c>
      <c r="B645" s="109">
        <v>731</v>
      </c>
      <c r="C645" s="110">
        <v>113</v>
      </c>
      <c r="D645" s="111" t="s">
        <v>707</v>
      </c>
      <c r="E645" s="112" t="s">
        <v>84</v>
      </c>
      <c r="F645" s="112"/>
      <c r="G645" s="86"/>
      <c r="H645" s="113">
        <v>10101</v>
      </c>
      <c r="I645" s="114">
        <v>34890.06</v>
      </c>
      <c r="J645" s="114">
        <v>0</v>
      </c>
      <c r="K645" s="114">
        <v>0</v>
      </c>
      <c r="L645" s="114">
        <v>0</v>
      </c>
      <c r="M645" s="114">
        <v>0</v>
      </c>
      <c r="N645" s="114">
        <v>0</v>
      </c>
      <c r="O645" s="114">
        <v>34890.06</v>
      </c>
      <c r="P645" s="114">
        <v>0</v>
      </c>
      <c r="Q645" s="114">
        <v>0</v>
      </c>
      <c r="R645" s="114">
        <v>0</v>
      </c>
      <c r="S645" s="114">
        <v>0</v>
      </c>
      <c r="T645" s="114">
        <v>0</v>
      </c>
      <c r="U645" s="115">
        <v>0</v>
      </c>
      <c r="V645" s="90">
        <v>18960</v>
      </c>
      <c r="W645" s="90">
        <v>6320</v>
      </c>
      <c r="X645" s="90">
        <v>6320</v>
      </c>
      <c r="Y645" s="91">
        <v>6320</v>
      </c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4"/>
      <c r="AP645" s="55"/>
      <c r="AQ645" s="56"/>
      <c r="AR645" s="57"/>
      <c r="AS645" s="57"/>
      <c r="AT645" s="57"/>
      <c r="AU645" s="57"/>
      <c r="AV645" s="57"/>
      <c r="AW645" s="57"/>
      <c r="AX645" s="57"/>
      <c r="AY645" s="57"/>
      <c r="AZ645" s="57"/>
      <c r="BA645" s="57"/>
      <c r="BB645" s="57"/>
      <c r="BC645" s="57"/>
      <c r="BD645" s="57"/>
      <c r="BE645" s="58"/>
      <c r="BF645" s="52"/>
      <c r="BG645" s="4"/>
    </row>
    <row r="646" spans="1:59" ht="18" customHeight="1" x14ac:dyDescent="0.2">
      <c r="A646" s="42" t="s">
        <v>110</v>
      </c>
      <c r="B646" s="109">
        <v>731</v>
      </c>
      <c r="C646" s="110">
        <v>405</v>
      </c>
      <c r="D646" s="111" t="s">
        <v>185</v>
      </c>
      <c r="E646" s="112" t="s">
        <v>111</v>
      </c>
      <c r="F646" s="112"/>
      <c r="G646" s="86"/>
      <c r="H646" s="113">
        <v>10101</v>
      </c>
      <c r="I646" s="114">
        <v>300000</v>
      </c>
      <c r="J646" s="114">
        <v>0</v>
      </c>
      <c r="K646" s="114">
        <v>0</v>
      </c>
      <c r="L646" s="114">
        <v>0</v>
      </c>
      <c r="M646" s="114">
        <v>0</v>
      </c>
      <c r="N646" s="114">
        <v>0</v>
      </c>
      <c r="O646" s="114">
        <v>0</v>
      </c>
      <c r="P646" s="114">
        <v>0</v>
      </c>
      <c r="Q646" s="114">
        <v>0</v>
      </c>
      <c r="R646" s="114">
        <v>0</v>
      </c>
      <c r="S646" s="114">
        <v>0</v>
      </c>
      <c r="T646" s="114">
        <v>300000</v>
      </c>
      <c r="U646" s="115">
        <v>0</v>
      </c>
      <c r="V646" s="90">
        <v>0</v>
      </c>
      <c r="W646" s="90">
        <v>0</v>
      </c>
      <c r="X646" s="90">
        <v>0</v>
      </c>
      <c r="Y646" s="91">
        <v>0</v>
      </c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4"/>
      <c r="AP646" s="55"/>
      <c r="AQ646" s="56"/>
      <c r="AR646" s="57"/>
      <c r="AS646" s="57"/>
      <c r="AT646" s="57"/>
      <c r="AU646" s="57"/>
      <c r="AV646" s="57"/>
      <c r="AW646" s="57"/>
      <c r="AX646" s="57"/>
      <c r="AY646" s="57"/>
      <c r="AZ646" s="57"/>
      <c r="BA646" s="57"/>
      <c r="BB646" s="57"/>
      <c r="BC646" s="57"/>
      <c r="BD646" s="57"/>
      <c r="BE646" s="58"/>
      <c r="BF646" s="52"/>
      <c r="BG646" s="4"/>
    </row>
    <row r="647" spans="1:59" ht="16.5" customHeight="1" x14ac:dyDescent="0.2">
      <c r="A647" s="42" t="s">
        <v>85</v>
      </c>
      <c r="B647" s="109">
        <v>731</v>
      </c>
      <c r="C647" s="110">
        <v>405</v>
      </c>
      <c r="D647" s="111" t="s">
        <v>186</v>
      </c>
      <c r="E647" s="112" t="s">
        <v>86</v>
      </c>
      <c r="F647" s="112"/>
      <c r="G647" s="86" t="s">
        <v>69</v>
      </c>
      <c r="H647" s="113">
        <v>10306</v>
      </c>
      <c r="I647" s="114">
        <v>260469.31</v>
      </c>
      <c r="J647" s="114">
        <v>0</v>
      </c>
      <c r="K647" s="114">
        <v>0</v>
      </c>
      <c r="L647" s="114">
        <v>0</v>
      </c>
      <c r="M647" s="114">
        <v>0</v>
      </c>
      <c r="N647" s="114">
        <v>0</v>
      </c>
      <c r="O647" s="114">
        <v>260469.31</v>
      </c>
      <c r="P647" s="114">
        <v>0</v>
      </c>
      <c r="Q647" s="114">
        <v>0</v>
      </c>
      <c r="R647" s="114">
        <v>0</v>
      </c>
      <c r="S647" s="114">
        <v>0</v>
      </c>
      <c r="T647" s="114">
        <v>0</v>
      </c>
      <c r="U647" s="115">
        <v>0</v>
      </c>
      <c r="V647" s="90">
        <v>0</v>
      </c>
      <c r="W647" s="90">
        <v>0</v>
      </c>
      <c r="X647" s="90">
        <v>0</v>
      </c>
      <c r="Y647" s="91">
        <v>0</v>
      </c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4"/>
      <c r="AP647" s="55"/>
      <c r="AQ647" s="56"/>
      <c r="AR647" s="57"/>
      <c r="AS647" s="57"/>
      <c r="AT647" s="57"/>
      <c r="AU647" s="57"/>
      <c r="AV647" s="57"/>
      <c r="AW647" s="57"/>
      <c r="AX647" s="57"/>
      <c r="AY647" s="57"/>
      <c r="AZ647" s="57"/>
      <c r="BA647" s="57"/>
      <c r="BB647" s="57"/>
      <c r="BC647" s="57"/>
      <c r="BD647" s="57"/>
      <c r="BE647" s="58"/>
      <c r="BF647" s="52"/>
      <c r="BG647" s="4"/>
    </row>
    <row r="648" spans="1:59" ht="16.5" customHeight="1" x14ac:dyDescent="0.2">
      <c r="A648" s="42" t="s">
        <v>85</v>
      </c>
      <c r="B648" s="109">
        <v>731</v>
      </c>
      <c r="C648" s="110">
        <v>405</v>
      </c>
      <c r="D648" s="111" t="s">
        <v>523</v>
      </c>
      <c r="E648" s="112" t="s">
        <v>86</v>
      </c>
      <c r="F648" s="112"/>
      <c r="G648" s="86" t="s">
        <v>516</v>
      </c>
      <c r="H648" s="113">
        <v>10306</v>
      </c>
      <c r="I648" s="114">
        <v>306617.8</v>
      </c>
      <c r="J648" s="114">
        <v>0</v>
      </c>
      <c r="K648" s="114">
        <v>0</v>
      </c>
      <c r="L648" s="114">
        <v>22949.96</v>
      </c>
      <c r="M648" s="114">
        <v>60980.99</v>
      </c>
      <c r="N648" s="114">
        <v>0</v>
      </c>
      <c r="O648" s="114">
        <v>59294.98</v>
      </c>
      <c r="P648" s="114">
        <v>18090.97</v>
      </c>
      <c r="Q648" s="114">
        <v>21820</v>
      </c>
      <c r="R648" s="114">
        <v>13588</v>
      </c>
      <c r="S648" s="114">
        <v>54324.55</v>
      </c>
      <c r="T648" s="114">
        <v>33715.99</v>
      </c>
      <c r="U648" s="115">
        <v>21852.36</v>
      </c>
      <c r="V648" s="90">
        <v>0</v>
      </c>
      <c r="W648" s="90">
        <v>0</v>
      </c>
      <c r="X648" s="90">
        <v>0</v>
      </c>
      <c r="Y648" s="91">
        <v>0</v>
      </c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4"/>
      <c r="AP648" s="55"/>
      <c r="AQ648" s="56"/>
      <c r="AR648" s="57"/>
      <c r="AS648" s="57"/>
      <c r="AT648" s="57"/>
      <c r="AU648" s="57"/>
      <c r="AV648" s="57"/>
      <c r="AW648" s="57"/>
      <c r="AX648" s="57"/>
      <c r="AY648" s="57"/>
      <c r="AZ648" s="57"/>
      <c r="BA648" s="57"/>
      <c r="BB648" s="57"/>
      <c r="BC648" s="57"/>
      <c r="BD648" s="57"/>
      <c r="BE648" s="58"/>
      <c r="BF648" s="52"/>
      <c r="BG648" s="4"/>
    </row>
    <row r="649" spans="1:59" ht="24.75" customHeight="1" x14ac:dyDescent="0.2">
      <c r="A649" s="42" t="s">
        <v>78</v>
      </c>
      <c r="B649" s="109">
        <v>731</v>
      </c>
      <c r="C649" s="110">
        <v>405</v>
      </c>
      <c r="D649" s="111" t="s">
        <v>189</v>
      </c>
      <c r="E649" s="112" t="s">
        <v>80</v>
      </c>
      <c r="F649" s="112"/>
      <c r="G649" s="86"/>
      <c r="H649" s="113">
        <v>10101</v>
      </c>
      <c r="I649" s="114">
        <v>1922741.36</v>
      </c>
      <c r="J649" s="114">
        <v>145541.1</v>
      </c>
      <c r="K649" s="114">
        <v>146083.25</v>
      </c>
      <c r="L649" s="114">
        <v>146083.25</v>
      </c>
      <c r="M649" s="114">
        <v>146083.25</v>
      </c>
      <c r="N649" s="114">
        <v>166208.88</v>
      </c>
      <c r="O649" s="114">
        <v>185621.45</v>
      </c>
      <c r="P649" s="114">
        <v>181000</v>
      </c>
      <c r="Q649" s="114">
        <v>190151.82</v>
      </c>
      <c r="R649" s="114">
        <v>122507.47</v>
      </c>
      <c r="S649" s="114">
        <v>182134.67</v>
      </c>
      <c r="T649" s="114">
        <v>155663.10999999999</v>
      </c>
      <c r="U649" s="115">
        <v>155663.10999999999</v>
      </c>
      <c r="V649" s="90">
        <v>0</v>
      </c>
      <c r="W649" s="90">
        <v>0</v>
      </c>
      <c r="X649" s="90">
        <v>0</v>
      </c>
      <c r="Y649" s="91">
        <v>0</v>
      </c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4"/>
      <c r="AP649" s="55"/>
      <c r="AQ649" s="56"/>
      <c r="AR649" s="57"/>
      <c r="AS649" s="57"/>
      <c r="AT649" s="57"/>
      <c r="AU649" s="57"/>
      <c r="AV649" s="57"/>
      <c r="AW649" s="57"/>
      <c r="AX649" s="57"/>
      <c r="AY649" s="57"/>
      <c r="AZ649" s="57"/>
      <c r="BA649" s="57"/>
      <c r="BB649" s="57"/>
      <c r="BC649" s="57"/>
      <c r="BD649" s="57"/>
      <c r="BE649" s="58"/>
      <c r="BF649" s="52"/>
      <c r="BG649" s="4"/>
    </row>
    <row r="650" spans="1:59" ht="33" customHeight="1" x14ac:dyDescent="0.2">
      <c r="A650" s="42" t="s">
        <v>81</v>
      </c>
      <c r="B650" s="109">
        <v>731</v>
      </c>
      <c r="C650" s="110">
        <v>405</v>
      </c>
      <c r="D650" s="111" t="s">
        <v>189</v>
      </c>
      <c r="E650" s="112" t="s">
        <v>82</v>
      </c>
      <c r="F650" s="112"/>
      <c r="G650" s="86"/>
      <c r="H650" s="113">
        <v>10101</v>
      </c>
      <c r="I650" s="114">
        <v>84000</v>
      </c>
      <c r="J650" s="114">
        <v>0</v>
      </c>
      <c r="K650" s="114">
        <v>0</v>
      </c>
      <c r="L650" s="114">
        <v>0</v>
      </c>
      <c r="M650" s="114">
        <v>0</v>
      </c>
      <c r="N650" s="114">
        <v>0</v>
      </c>
      <c r="O650" s="114">
        <v>0</v>
      </c>
      <c r="P650" s="114">
        <v>0</v>
      </c>
      <c r="Q650" s="114">
        <v>24000</v>
      </c>
      <c r="R650" s="114">
        <v>0</v>
      </c>
      <c r="S650" s="114">
        <v>0</v>
      </c>
      <c r="T650" s="114">
        <v>60000</v>
      </c>
      <c r="U650" s="115">
        <v>0</v>
      </c>
      <c r="V650" s="90">
        <v>103264.91</v>
      </c>
      <c r="W650" s="90">
        <v>35000</v>
      </c>
      <c r="X650" s="90">
        <v>35000</v>
      </c>
      <c r="Y650" s="91">
        <v>33264.910000000003</v>
      </c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4"/>
      <c r="AP650" s="55"/>
      <c r="AQ650" s="56"/>
      <c r="AR650" s="57"/>
      <c r="AS650" s="57"/>
      <c r="AT650" s="57"/>
      <c r="AU650" s="57"/>
      <c r="AV650" s="57"/>
      <c r="AW650" s="57"/>
      <c r="AX650" s="57"/>
      <c r="AY650" s="57"/>
      <c r="AZ650" s="57"/>
      <c r="BA650" s="57"/>
      <c r="BB650" s="57"/>
      <c r="BC650" s="57"/>
      <c r="BD650" s="57"/>
      <c r="BE650" s="58"/>
      <c r="BF650" s="52"/>
      <c r="BG650" s="4"/>
    </row>
    <row r="651" spans="1:59" ht="42" customHeight="1" x14ac:dyDescent="0.2">
      <c r="A651" s="42" t="s">
        <v>83</v>
      </c>
      <c r="B651" s="109">
        <v>731</v>
      </c>
      <c r="C651" s="110">
        <v>405</v>
      </c>
      <c r="D651" s="111" t="s">
        <v>189</v>
      </c>
      <c r="E651" s="112" t="s">
        <v>84</v>
      </c>
      <c r="F651" s="112"/>
      <c r="G651" s="86"/>
      <c r="H651" s="113">
        <v>10101</v>
      </c>
      <c r="I651" s="114">
        <v>606036.57999999996</v>
      </c>
      <c r="J651" s="114">
        <v>43231.53</v>
      </c>
      <c r="K651" s="114">
        <v>44117.14</v>
      </c>
      <c r="L651" s="114">
        <v>44117.15</v>
      </c>
      <c r="M651" s="114">
        <v>44117.14</v>
      </c>
      <c r="N651" s="114">
        <v>50956.13</v>
      </c>
      <c r="O651" s="114">
        <v>52880.639999999999</v>
      </c>
      <c r="P651" s="114">
        <v>53532.89</v>
      </c>
      <c r="Q651" s="114">
        <v>64594.95</v>
      </c>
      <c r="R651" s="114">
        <v>0</v>
      </c>
      <c r="S651" s="114">
        <v>110240.37</v>
      </c>
      <c r="T651" s="114">
        <v>49124.32</v>
      </c>
      <c r="U651" s="115">
        <v>49124.32</v>
      </c>
      <c r="V651" s="90">
        <v>0</v>
      </c>
      <c r="W651" s="90">
        <v>0</v>
      </c>
      <c r="X651" s="90">
        <v>0</v>
      </c>
      <c r="Y651" s="91">
        <v>0</v>
      </c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4"/>
      <c r="AP651" s="55"/>
      <c r="AQ651" s="56"/>
      <c r="AR651" s="57"/>
      <c r="AS651" s="57"/>
      <c r="AT651" s="57"/>
      <c r="AU651" s="57"/>
      <c r="AV651" s="57"/>
      <c r="AW651" s="57"/>
      <c r="AX651" s="57"/>
      <c r="AY651" s="57"/>
      <c r="AZ651" s="57"/>
      <c r="BA651" s="57"/>
      <c r="BB651" s="57"/>
      <c r="BC651" s="57"/>
      <c r="BD651" s="57"/>
      <c r="BE651" s="58"/>
      <c r="BF651" s="52"/>
      <c r="BG651" s="4"/>
    </row>
    <row r="652" spans="1:59" ht="16.5" customHeight="1" x14ac:dyDescent="0.2">
      <c r="A652" s="42" t="s">
        <v>85</v>
      </c>
      <c r="B652" s="109">
        <v>731</v>
      </c>
      <c r="C652" s="110">
        <v>405</v>
      </c>
      <c r="D652" s="111" t="s">
        <v>189</v>
      </c>
      <c r="E652" s="112" t="s">
        <v>86</v>
      </c>
      <c r="F652" s="112"/>
      <c r="G652" s="86"/>
      <c r="H652" s="113">
        <v>10101</v>
      </c>
      <c r="I652" s="114">
        <v>832971.43</v>
      </c>
      <c r="J652" s="114">
        <v>24123.95</v>
      </c>
      <c r="K652" s="114">
        <v>56466.77</v>
      </c>
      <c r="L652" s="114">
        <v>60791.95</v>
      </c>
      <c r="M652" s="114">
        <v>85245.94</v>
      </c>
      <c r="N652" s="114">
        <v>77741.13</v>
      </c>
      <c r="O652" s="114">
        <v>48976.31</v>
      </c>
      <c r="P652" s="114">
        <v>52515.48</v>
      </c>
      <c r="Q652" s="114">
        <v>65448.13</v>
      </c>
      <c r="R652" s="114">
        <v>57027.39</v>
      </c>
      <c r="S652" s="114">
        <v>128702.45</v>
      </c>
      <c r="T652" s="114">
        <v>107037.63</v>
      </c>
      <c r="U652" s="115">
        <v>68894.3</v>
      </c>
      <c r="V652" s="90">
        <v>0</v>
      </c>
      <c r="W652" s="90">
        <v>0</v>
      </c>
      <c r="X652" s="90">
        <v>0</v>
      </c>
      <c r="Y652" s="91">
        <v>0</v>
      </c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4"/>
      <c r="AP652" s="55"/>
      <c r="AQ652" s="56"/>
      <c r="AR652" s="57"/>
      <c r="AS652" s="57"/>
      <c r="AT652" s="57"/>
      <c r="AU652" s="57"/>
      <c r="AV652" s="57"/>
      <c r="AW652" s="57"/>
      <c r="AX652" s="57"/>
      <c r="AY652" s="57"/>
      <c r="AZ652" s="57"/>
      <c r="BA652" s="57"/>
      <c r="BB652" s="57"/>
      <c r="BC652" s="57"/>
      <c r="BD652" s="57"/>
      <c r="BE652" s="58"/>
      <c r="BF652" s="52"/>
      <c r="BG652" s="4"/>
    </row>
    <row r="653" spans="1:59" ht="12.75" customHeight="1" x14ac:dyDescent="0.2">
      <c r="A653" s="42" t="s">
        <v>349</v>
      </c>
      <c r="B653" s="109">
        <v>731</v>
      </c>
      <c r="C653" s="110">
        <v>405</v>
      </c>
      <c r="D653" s="111" t="s">
        <v>189</v>
      </c>
      <c r="E653" s="112" t="s">
        <v>314</v>
      </c>
      <c r="F653" s="112"/>
      <c r="G653" s="86"/>
      <c r="H653" s="113">
        <v>10101</v>
      </c>
      <c r="I653" s="114">
        <v>439510</v>
      </c>
      <c r="J653" s="114">
        <v>22934.09</v>
      </c>
      <c r="K653" s="114">
        <v>60955.97</v>
      </c>
      <c r="L653" s="114">
        <v>65329.38</v>
      </c>
      <c r="M653" s="114">
        <v>47397.13</v>
      </c>
      <c r="N653" s="114">
        <v>5300.59</v>
      </c>
      <c r="O653" s="114">
        <v>5157.97</v>
      </c>
      <c r="P653" s="114">
        <v>6922.43</v>
      </c>
      <c r="Q653" s="114">
        <v>11456.86</v>
      </c>
      <c r="R653" s="114">
        <v>9489.7900000000009</v>
      </c>
      <c r="S653" s="114">
        <v>98554.53</v>
      </c>
      <c r="T653" s="114">
        <v>53719.26</v>
      </c>
      <c r="U653" s="115">
        <v>52292</v>
      </c>
      <c r="V653" s="90">
        <v>0</v>
      </c>
      <c r="W653" s="90">
        <v>0</v>
      </c>
      <c r="X653" s="90">
        <v>0</v>
      </c>
      <c r="Y653" s="91">
        <v>0</v>
      </c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4"/>
      <c r="AP653" s="55"/>
      <c r="AQ653" s="56"/>
      <c r="AR653" s="57"/>
      <c r="AS653" s="57"/>
      <c r="AT653" s="57"/>
      <c r="AU653" s="57"/>
      <c r="AV653" s="57"/>
      <c r="AW653" s="57"/>
      <c r="AX653" s="57"/>
      <c r="AY653" s="57"/>
      <c r="AZ653" s="57"/>
      <c r="BA653" s="57"/>
      <c r="BB653" s="57"/>
      <c r="BC653" s="57"/>
      <c r="BD653" s="57"/>
      <c r="BE653" s="58"/>
      <c r="BF653" s="52"/>
      <c r="BG653" s="4"/>
    </row>
    <row r="654" spans="1:59" ht="24" customHeight="1" x14ac:dyDescent="0.2">
      <c r="A654" s="42" t="s">
        <v>94</v>
      </c>
      <c r="B654" s="109">
        <v>731</v>
      </c>
      <c r="C654" s="110">
        <v>405</v>
      </c>
      <c r="D654" s="111" t="s">
        <v>189</v>
      </c>
      <c r="E654" s="112" t="s">
        <v>95</v>
      </c>
      <c r="F654" s="112"/>
      <c r="G654" s="86"/>
      <c r="H654" s="113">
        <v>10101</v>
      </c>
      <c r="I654" s="114">
        <v>13770</v>
      </c>
      <c r="J654" s="114">
        <v>0</v>
      </c>
      <c r="K654" s="114">
        <v>0</v>
      </c>
      <c r="L654" s="114">
        <v>0</v>
      </c>
      <c r="M654" s="114">
        <v>3220</v>
      </c>
      <c r="N654" s="114">
        <v>0</v>
      </c>
      <c r="O654" s="114">
        <v>0</v>
      </c>
      <c r="P654" s="114">
        <v>3220</v>
      </c>
      <c r="Q654" s="114">
        <v>0</v>
      </c>
      <c r="R654" s="114">
        <v>0</v>
      </c>
      <c r="S654" s="114">
        <v>3886</v>
      </c>
      <c r="T654" s="114">
        <v>0</v>
      </c>
      <c r="U654" s="115">
        <v>3444</v>
      </c>
      <c r="V654" s="90">
        <v>0</v>
      </c>
      <c r="W654" s="90">
        <v>0</v>
      </c>
      <c r="X654" s="90">
        <v>0</v>
      </c>
      <c r="Y654" s="91">
        <v>0</v>
      </c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4"/>
      <c r="AP654" s="55"/>
      <c r="AQ654" s="56"/>
      <c r="AR654" s="57"/>
      <c r="AS654" s="57"/>
      <c r="AT654" s="57"/>
      <c r="AU654" s="57"/>
      <c r="AV654" s="57"/>
      <c r="AW654" s="57"/>
      <c r="AX654" s="57"/>
      <c r="AY654" s="57"/>
      <c r="AZ654" s="57"/>
      <c r="BA654" s="57"/>
      <c r="BB654" s="57"/>
      <c r="BC654" s="57"/>
      <c r="BD654" s="57"/>
      <c r="BE654" s="58"/>
      <c r="BF654" s="52"/>
      <c r="BG654" s="4"/>
    </row>
    <row r="655" spans="1:59" ht="16.5" customHeight="1" x14ac:dyDescent="0.2">
      <c r="A655" s="42" t="s">
        <v>87</v>
      </c>
      <c r="B655" s="109">
        <v>731</v>
      </c>
      <c r="C655" s="110">
        <v>405</v>
      </c>
      <c r="D655" s="111" t="s">
        <v>189</v>
      </c>
      <c r="E655" s="112" t="s">
        <v>88</v>
      </c>
      <c r="F655" s="112"/>
      <c r="G655" s="86"/>
      <c r="H655" s="113">
        <v>10101</v>
      </c>
      <c r="I655" s="114">
        <v>700</v>
      </c>
      <c r="J655" s="114">
        <v>0</v>
      </c>
      <c r="K655" s="114">
        <v>0</v>
      </c>
      <c r="L655" s="114">
        <v>0</v>
      </c>
      <c r="M655" s="114">
        <v>290</v>
      </c>
      <c r="N655" s="114">
        <v>0</v>
      </c>
      <c r="O655" s="114">
        <v>0</v>
      </c>
      <c r="P655" s="114">
        <v>290</v>
      </c>
      <c r="Q655" s="114">
        <v>0</v>
      </c>
      <c r="R655" s="114">
        <v>0</v>
      </c>
      <c r="S655" s="114">
        <v>60</v>
      </c>
      <c r="T655" s="114">
        <v>0</v>
      </c>
      <c r="U655" s="115">
        <v>60</v>
      </c>
      <c r="V655" s="90">
        <v>175000</v>
      </c>
      <c r="W655" s="90">
        <v>58000</v>
      </c>
      <c r="X655" s="90">
        <v>58000</v>
      </c>
      <c r="Y655" s="91">
        <v>59000</v>
      </c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4"/>
      <c r="AP655" s="55"/>
      <c r="AQ655" s="56"/>
      <c r="AR655" s="57"/>
      <c r="AS655" s="57"/>
      <c r="AT655" s="57"/>
      <c r="AU655" s="57"/>
      <c r="AV655" s="57"/>
      <c r="AW655" s="57"/>
      <c r="AX655" s="57"/>
      <c r="AY655" s="57"/>
      <c r="AZ655" s="57"/>
      <c r="BA655" s="57"/>
      <c r="BB655" s="57"/>
      <c r="BC655" s="57"/>
      <c r="BD655" s="57"/>
      <c r="BE655" s="58"/>
      <c r="BF655" s="52"/>
      <c r="BG655" s="4"/>
    </row>
    <row r="656" spans="1:59" ht="24.75" customHeight="1" x14ac:dyDescent="0.2">
      <c r="A656" s="42" t="s">
        <v>78</v>
      </c>
      <c r="B656" s="109">
        <v>731</v>
      </c>
      <c r="C656" s="110">
        <v>405</v>
      </c>
      <c r="D656" s="111" t="s">
        <v>190</v>
      </c>
      <c r="E656" s="112" t="s">
        <v>80</v>
      </c>
      <c r="F656" s="112"/>
      <c r="G656" s="86" t="s">
        <v>70</v>
      </c>
      <c r="H656" s="113">
        <v>10306</v>
      </c>
      <c r="I656" s="114">
        <v>1950821.35</v>
      </c>
      <c r="J656" s="114">
        <v>154040</v>
      </c>
      <c r="K656" s="114">
        <v>87036</v>
      </c>
      <c r="L656" s="114">
        <v>221044</v>
      </c>
      <c r="M656" s="114">
        <v>154040</v>
      </c>
      <c r="N656" s="114">
        <v>133306.04999999999</v>
      </c>
      <c r="O656" s="114">
        <v>295014.83</v>
      </c>
      <c r="P656" s="114">
        <v>150670.96</v>
      </c>
      <c r="Q656" s="114">
        <v>137190.35</v>
      </c>
      <c r="R656" s="114">
        <v>113526.36</v>
      </c>
      <c r="S656" s="114">
        <v>154040</v>
      </c>
      <c r="T656" s="114">
        <v>154040</v>
      </c>
      <c r="U656" s="115">
        <v>196872.8</v>
      </c>
      <c r="V656" s="90">
        <v>0</v>
      </c>
      <c r="W656" s="90">
        <v>0</v>
      </c>
      <c r="X656" s="90">
        <v>0</v>
      </c>
      <c r="Y656" s="91">
        <v>0</v>
      </c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4"/>
      <c r="AP656" s="55"/>
      <c r="AQ656" s="56"/>
      <c r="AR656" s="57"/>
      <c r="AS656" s="57"/>
      <c r="AT656" s="57"/>
      <c r="AU656" s="57"/>
      <c r="AV656" s="57"/>
      <c r="AW656" s="57"/>
      <c r="AX656" s="57"/>
      <c r="AY656" s="57"/>
      <c r="AZ656" s="57"/>
      <c r="BA656" s="57"/>
      <c r="BB656" s="57"/>
      <c r="BC656" s="57"/>
      <c r="BD656" s="57"/>
      <c r="BE656" s="58"/>
      <c r="BF656" s="52"/>
      <c r="BG656" s="4"/>
    </row>
    <row r="657" spans="1:59" ht="33" customHeight="1" x14ac:dyDescent="0.2">
      <c r="A657" s="42" t="s">
        <v>81</v>
      </c>
      <c r="B657" s="109">
        <v>731</v>
      </c>
      <c r="C657" s="110">
        <v>405</v>
      </c>
      <c r="D657" s="111" t="s">
        <v>190</v>
      </c>
      <c r="E657" s="112" t="s">
        <v>82</v>
      </c>
      <c r="F657" s="112"/>
      <c r="G657" s="86" t="s">
        <v>70</v>
      </c>
      <c r="H657" s="113">
        <v>10306</v>
      </c>
      <c r="I657" s="114">
        <v>96000</v>
      </c>
      <c r="J657" s="114">
        <v>0</v>
      </c>
      <c r="K657" s="114">
        <v>0</v>
      </c>
      <c r="L657" s="114">
        <v>0</v>
      </c>
      <c r="M657" s="114">
        <v>0</v>
      </c>
      <c r="N657" s="114">
        <v>0</v>
      </c>
      <c r="O657" s="114">
        <v>10048.780000000001</v>
      </c>
      <c r="P657" s="114">
        <v>24000</v>
      </c>
      <c r="Q657" s="114">
        <v>24000</v>
      </c>
      <c r="R657" s="114">
        <v>0</v>
      </c>
      <c r="S657" s="114">
        <v>0</v>
      </c>
      <c r="T657" s="114">
        <v>0</v>
      </c>
      <c r="U657" s="115">
        <v>37951.22</v>
      </c>
      <c r="V657" s="90">
        <v>0</v>
      </c>
      <c r="W657" s="90">
        <v>0</v>
      </c>
      <c r="X657" s="90">
        <v>0</v>
      </c>
      <c r="Y657" s="91">
        <v>0</v>
      </c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4"/>
      <c r="AP657" s="55"/>
      <c r="AQ657" s="56"/>
      <c r="AR657" s="57"/>
      <c r="AS657" s="57"/>
      <c r="AT657" s="57"/>
      <c r="AU657" s="57"/>
      <c r="AV657" s="57"/>
      <c r="AW657" s="57"/>
      <c r="AX657" s="57"/>
      <c r="AY657" s="57"/>
      <c r="AZ657" s="57"/>
      <c r="BA657" s="57"/>
      <c r="BB657" s="57"/>
      <c r="BC657" s="57"/>
      <c r="BD657" s="57"/>
      <c r="BE657" s="58"/>
      <c r="BF657" s="52"/>
      <c r="BG657" s="4"/>
    </row>
    <row r="658" spans="1:59" ht="42" customHeight="1" x14ac:dyDescent="0.2">
      <c r="A658" s="42" t="s">
        <v>83</v>
      </c>
      <c r="B658" s="109">
        <v>731</v>
      </c>
      <c r="C658" s="110">
        <v>405</v>
      </c>
      <c r="D658" s="111" t="s">
        <v>190</v>
      </c>
      <c r="E658" s="112" t="s">
        <v>84</v>
      </c>
      <c r="F658" s="112"/>
      <c r="G658" s="86" t="s">
        <v>70</v>
      </c>
      <c r="H658" s="113">
        <v>10306</v>
      </c>
      <c r="I658" s="114">
        <v>618140.05000000005</v>
      </c>
      <c r="J658" s="114">
        <v>46520.08</v>
      </c>
      <c r="K658" s="114">
        <v>46520.08</v>
      </c>
      <c r="L658" s="114">
        <v>46520.08</v>
      </c>
      <c r="M658" s="114">
        <v>46520.08</v>
      </c>
      <c r="N658" s="114">
        <v>38766.730000000003</v>
      </c>
      <c r="O658" s="114">
        <v>86159</v>
      </c>
      <c r="P658" s="114">
        <v>55096.84</v>
      </c>
      <c r="Q658" s="114">
        <v>47471.49</v>
      </c>
      <c r="R658" s="114">
        <v>34284.959999999999</v>
      </c>
      <c r="S658" s="114">
        <v>46520.08</v>
      </c>
      <c r="T658" s="114">
        <v>46520.08</v>
      </c>
      <c r="U658" s="115">
        <v>77240.55</v>
      </c>
      <c r="V658" s="90">
        <v>0</v>
      </c>
      <c r="W658" s="90">
        <v>0</v>
      </c>
      <c r="X658" s="90">
        <v>0</v>
      </c>
      <c r="Y658" s="91">
        <v>0</v>
      </c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4"/>
      <c r="AP658" s="55"/>
      <c r="AQ658" s="56"/>
      <c r="AR658" s="57"/>
      <c r="AS658" s="57"/>
      <c r="AT658" s="57"/>
      <c r="AU658" s="57"/>
      <c r="AV658" s="57"/>
      <c r="AW658" s="57"/>
      <c r="AX658" s="57"/>
      <c r="AY658" s="57"/>
      <c r="AZ658" s="57"/>
      <c r="BA658" s="57"/>
      <c r="BB658" s="57"/>
      <c r="BC658" s="57"/>
      <c r="BD658" s="57"/>
      <c r="BE658" s="58"/>
      <c r="BF658" s="52"/>
      <c r="BG658" s="4"/>
    </row>
    <row r="659" spans="1:59" ht="16.5" customHeight="1" x14ac:dyDescent="0.2">
      <c r="A659" s="42" t="s">
        <v>85</v>
      </c>
      <c r="B659" s="109">
        <v>731</v>
      </c>
      <c r="C659" s="110">
        <v>405</v>
      </c>
      <c r="D659" s="111" t="s">
        <v>190</v>
      </c>
      <c r="E659" s="112" t="s">
        <v>86</v>
      </c>
      <c r="F659" s="112"/>
      <c r="G659" s="86" t="s">
        <v>70</v>
      </c>
      <c r="H659" s="113">
        <v>10306</v>
      </c>
      <c r="I659" s="114">
        <v>111499.12</v>
      </c>
      <c r="J659" s="114">
        <v>0</v>
      </c>
      <c r="K659" s="114">
        <v>0</v>
      </c>
      <c r="L659" s="114">
        <v>0</v>
      </c>
      <c r="M659" s="114">
        <v>0</v>
      </c>
      <c r="N659" s="114">
        <v>0</v>
      </c>
      <c r="O659" s="114">
        <v>0</v>
      </c>
      <c r="P659" s="114">
        <v>0</v>
      </c>
      <c r="Q659" s="114">
        <v>0</v>
      </c>
      <c r="R659" s="114">
        <v>31500</v>
      </c>
      <c r="S659" s="114">
        <v>5001.92</v>
      </c>
      <c r="T659" s="114">
        <v>5001.92</v>
      </c>
      <c r="U659" s="115">
        <v>69995.28</v>
      </c>
      <c r="V659" s="90">
        <v>0</v>
      </c>
      <c r="W659" s="90">
        <v>0</v>
      </c>
      <c r="X659" s="90">
        <v>0</v>
      </c>
      <c r="Y659" s="91">
        <v>0</v>
      </c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4"/>
      <c r="AP659" s="55"/>
      <c r="AQ659" s="56"/>
      <c r="AR659" s="57"/>
      <c r="AS659" s="57"/>
      <c r="AT659" s="57"/>
      <c r="AU659" s="57"/>
      <c r="AV659" s="57"/>
      <c r="AW659" s="57"/>
      <c r="AX659" s="57"/>
      <c r="AY659" s="57"/>
      <c r="AZ659" s="57"/>
      <c r="BA659" s="57"/>
      <c r="BB659" s="57"/>
      <c r="BC659" s="57"/>
      <c r="BD659" s="57"/>
      <c r="BE659" s="58"/>
      <c r="BF659" s="52"/>
      <c r="BG659" s="4"/>
    </row>
    <row r="660" spans="1:59" ht="24.75" customHeight="1" x14ac:dyDescent="0.2">
      <c r="A660" s="42" t="s">
        <v>78</v>
      </c>
      <c r="B660" s="109">
        <v>731</v>
      </c>
      <c r="C660" s="110">
        <v>405</v>
      </c>
      <c r="D660" s="111" t="s">
        <v>765</v>
      </c>
      <c r="E660" s="112" t="s">
        <v>80</v>
      </c>
      <c r="F660" s="112"/>
      <c r="G660" s="86"/>
      <c r="H660" s="113">
        <v>10319</v>
      </c>
      <c r="I660" s="114">
        <v>66556.03</v>
      </c>
      <c r="J660" s="114">
        <v>0</v>
      </c>
      <c r="K660" s="114">
        <v>0</v>
      </c>
      <c r="L660" s="114">
        <v>0</v>
      </c>
      <c r="M660" s="114">
        <v>0</v>
      </c>
      <c r="N660" s="114">
        <v>0</v>
      </c>
      <c r="O660" s="114">
        <v>0</v>
      </c>
      <c r="P660" s="114">
        <v>0</v>
      </c>
      <c r="Q660" s="114">
        <v>0</v>
      </c>
      <c r="R660" s="114">
        <v>66556.03</v>
      </c>
      <c r="S660" s="114">
        <v>0</v>
      </c>
      <c r="T660" s="114">
        <v>0</v>
      </c>
      <c r="U660" s="115">
        <v>0</v>
      </c>
      <c r="V660" s="90">
        <v>0</v>
      </c>
      <c r="W660" s="90">
        <v>0</v>
      </c>
      <c r="X660" s="90">
        <v>0</v>
      </c>
      <c r="Y660" s="91">
        <v>0</v>
      </c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4"/>
      <c r="AP660" s="55"/>
      <c r="AQ660" s="56"/>
      <c r="AR660" s="57"/>
      <c r="AS660" s="57"/>
      <c r="AT660" s="57"/>
      <c r="AU660" s="57"/>
      <c r="AV660" s="57"/>
      <c r="AW660" s="57"/>
      <c r="AX660" s="57"/>
      <c r="AY660" s="57"/>
      <c r="AZ660" s="57"/>
      <c r="BA660" s="57"/>
      <c r="BB660" s="57"/>
      <c r="BC660" s="57"/>
      <c r="BD660" s="57"/>
      <c r="BE660" s="58"/>
      <c r="BF660" s="52"/>
      <c r="BG660" s="4"/>
    </row>
    <row r="661" spans="1:59" ht="42" customHeight="1" x14ac:dyDescent="0.2">
      <c r="A661" s="42" t="s">
        <v>83</v>
      </c>
      <c r="B661" s="109">
        <v>731</v>
      </c>
      <c r="C661" s="110">
        <v>405</v>
      </c>
      <c r="D661" s="111" t="s">
        <v>765</v>
      </c>
      <c r="E661" s="112" t="s">
        <v>84</v>
      </c>
      <c r="F661" s="112"/>
      <c r="G661" s="86"/>
      <c r="H661" s="113">
        <v>10319</v>
      </c>
      <c r="I661" s="114">
        <v>20099.919999999998</v>
      </c>
      <c r="J661" s="114">
        <v>0</v>
      </c>
      <c r="K661" s="114">
        <v>0</v>
      </c>
      <c r="L661" s="114">
        <v>0</v>
      </c>
      <c r="M661" s="114">
        <v>0</v>
      </c>
      <c r="N661" s="114">
        <v>0</v>
      </c>
      <c r="O661" s="114">
        <v>0</v>
      </c>
      <c r="P661" s="114">
        <v>0</v>
      </c>
      <c r="Q661" s="114">
        <v>0</v>
      </c>
      <c r="R661" s="114">
        <v>20099.919999999998</v>
      </c>
      <c r="S661" s="114">
        <v>0</v>
      </c>
      <c r="T661" s="114">
        <v>0</v>
      </c>
      <c r="U661" s="115">
        <v>0</v>
      </c>
      <c r="V661" s="90">
        <v>0</v>
      </c>
      <c r="W661" s="90">
        <v>0</v>
      </c>
      <c r="X661" s="90">
        <v>0</v>
      </c>
      <c r="Y661" s="91">
        <v>0</v>
      </c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4"/>
      <c r="AP661" s="55"/>
      <c r="AQ661" s="56"/>
      <c r="AR661" s="57"/>
      <c r="AS661" s="57"/>
      <c r="AT661" s="57"/>
      <c r="AU661" s="57"/>
      <c r="AV661" s="57"/>
      <c r="AW661" s="57"/>
      <c r="AX661" s="57"/>
      <c r="AY661" s="57"/>
      <c r="AZ661" s="57"/>
      <c r="BA661" s="57"/>
      <c r="BB661" s="57"/>
      <c r="BC661" s="57"/>
      <c r="BD661" s="57"/>
      <c r="BE661" s="58"/>
      <c r="BF661" s="52"/>
      <c r="BG661" s="4"/>
    </row>
    <row r="662" spans="1:59" ht="16.5" customHeight="1" x14ac:dyDescent="0.2">
      <c r="A662" s="42" t="s">
        <v>85</v>
      </c>
      <c r="B662" s="109">
        <v>731</v>
      </c>
      <c r="C662" s="110">
        <v>605</v>
      </c>
      <c r="D662" s="111" t="s">
        <v>470</v>
      </c>
      <c r="E662" s="112" t="s">
        <v>86</v>
      </c>
      <c r="F662" s="112"/>
      <c r="G662" s="86"/>
      <c r="H662" s="113">
        <v>10101</v>
      </c>
      <c r="I662" s="114">
        <v>1943733.4</v>
      </c>
      <c r="J662" s="114">
        <v>0</v>
      </c>
      <c r="K662" s="114">
        <v>0</v>
      </c>
      <c r="L662" s="114">
        <v>0</v>
      </c>
      <c r="M662" s="114">
        <v>17900</v>
      </c>
      <c r="N662" s="114">
        <v>0</v>
      </c>
      <c r="O662" s="114">
        <v>0</v>
      </c>
      <c r="P662" s="114">
        <v>0</v>
      </c>
      <c r="Q662" s="114">
        <v>0</v>
      </c>
      <c r="R662" s="114">
        <v>1574995.06</v>
      </c>
      <c r="S662" s="114">
        <v>343833.4</v>
      </c>
      <c r="T662" s="114">
        <v>0</v>
      </c>
      <c r="U662" s="115">
        <v>7004.94</v>
      </c>
      <c r="V662" s="90">
        <v>0</v>
      </c>
      <c r="W662" s="90">
        <v>0</v>
      </c>
      <c r="X662" s="90">
        <v>0</v>
      </c>
      <c r="Y662" s="91">
        <v>0</v>
      </c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4"/>
      <c r="AP662" s="55"/>
      <c r="AQ662" s="56"/>
      <c r="AR662" s="57"/>
      <c r="AS662" s="57"/>
      <c r="AT662" s="57"/>
      <c r="AU662" s="57"/>
      <c r="AV662" s="57"/>
      <c r="AW662" s="57"/>
      <c r="AX662" s="57"/>
      <c r="AY662" s="57"/>
      <c r="AZ662" s="57"/>
      <c r="BA662" s="57"/>
      <c r="BB662" s="57"/>
      <c r="BC662" s="57"/>
      <c r="BD662" s="57"/>
      <c r="BE662" s="58"/>
      <c r="BF662" s="52"/>
      <c r="BG662" s="4"/>
    </row>
    <row r="663" spans="1:59" ht="24.75" customHeight="1" x14ac:dyDescent="0.2">
      <c r="A663" s="42" t="s">
        <v>78</v>
      </c>
      <c r="B663" s="109">
        <v>745</v>
      </c>
      <c r="C663" s="110">
        <v>106</v>
      </c>
      <c r="D663" s="111" t="s">
        <v>191</v>
      </c>
      <c r="E663" s="112" t="s">
        <v>80</v>
      </c>
      <c r="F663" s="112"/>
      <c r="G663" s="86"/>
      <c r="H663" s="113">
        <v>10101</v>
      </c>
      <c r="I663" s="114">
        <v>1017621.03</v>
      </c>
      <c r="J663" s="114">
        <v>65926.8</v>
      </c>
      <c r="K663" s="114">
        <v>74532.800000000003</v>
      </c>
      <c r="L663" s="114">
        <v>48589</v>
      </c>
      <c r="M663" s="114">
        <v>106117.5</v>
      </c>
      <c r="N663" s="114">
        <v>103727.14</v>
      </c>
      <c r="O663" s="114">
        <v>42947.16</v>
      </c>
      <c r="P663" s="114">
        <v>135029.97</v>
      </c>
      <c r="Q663" s="114">
        <v>65188.37</v>
      </c>
      <c r="R663" s="114">
        <v>120397.49</v>
      </c>
      <c r="S663" s="114">
        <v>106543.77</v>
      </c>
      <c r="T663" s="114">
        <v>75000</v>
      </c>
      <c r="U663" s="115">
        <v>73621.03</v>
      </c>
      <c r="V663" s="90">
        <v>0</v>
      </c>
      <c r="W663" s="90">
        <v>0</v>
      </c>
      <c r="X663" s="90">
        <v>0</v>
      </c>
      <c r="Y663" s="91">
        <v>0</v>
      </c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4"/>
      <c r="AP663" s="55"/>
      <c r="AQ663" s="56"/>
      <c r="AR663" s="57"/>
      <c r="AS663" s="57"/>
      <c r="AT663" s="57"/>
      <c r="AU663" s="57"/>
      <c r="AV663" s="57"/>
      <c r="AW663" s="57"/>
      <c r="AX663" s="57"/>
      <c r="AY663" s="57"/>
      <c r="AZ663" s="57"/>
      <c r="BA663" s="57"/>
      <c r="BB663" s="57"/>
      <c r="BC663" s="57"/>
      <c r="BD663" s="57"/>
      <c r="BE663" s="58"/>
      <c r="BF663" s="52"/>
      <c r="BG663" s="4"/>
    </row>
    <row r="664" spans="1:59" ht="33" customHeight="1" x14ac:dyDescent="0.2">
      <c r="A664" s="42" t="s">
        <v>81</v>
      </c>
      <c r="B664" s="109">
        <v>745</v>
      </c>
      <c r="C664" s="110">
        <v>106</v>
      </c>
      <c r="D664" s="111" t="s">
        <v>191</v>
      </c>
      <c r="E664" s="112" t="s">
        <v>82</v>
      </c>
      <c r="F664" s="112"/>
      <c r="G664" s="86"/>
      <c r="H664" s="113">
        <v>10101</v>
      </c>
      <c r="I664" s="114">
        <v>128950</v>
      </c>
      <c r="J664" s="114">
        <v>0</v>
      </c>
      <c r="K664" s="114">
        <v>0</v>
      </c>
      <c r="L664" s="114">
        <v>0</v>
      </c>
      <c r="M664" s="114">
        <v>0</v>
      </c>
      <c r="N664" s="114">
        <v>19555.599999999999</v>
      </c>
      <c r="O664" s="114">
        <v>27724</v>
      </c>
      <c r="P664" s="114">
        <v>0</v>
      </c>
      <c r="Q664" s="114">
        <v>0</v>
      </c>
      <c r="R664" s="114">
        <v>60000</v>
      </c>
      <c r="S664" s="114">
        <v>21670.400000000001</v>
      </c>
      <c r="T664" s="114">
        <v>0</v>
      </c>
      <c r="U664" s="115">
        <v>0</v>
      </c>
      <c r="V664" s="90">
        <v>0</v>
      </c>
      <c r="W664" s="90">
        <v>0</v>
      </c>
      <c r="X664" s="90">
        <v>0</v>
      </c>
      <c r="Y664" s="91">
        <v>0</v>
      </c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4"/>
      <c r="AP664" s="55"/>
      <c r="AQ664" s="56"/>
      <c r="AR664" s="57"/>
      <c r="AS664" s="57"/>
      <c r="AT664" s="57"/>
      <c r="AU664" s="57"/>
      <c r="AV664" s="57"/>
      <c r="AW664" s="57"/>
      <c r="AX664" s="57"/>
      <c r="AY664" s="57"/>
      <c r="AZ664" s="57"/>
      <c r="BA664" s="57"/>
      <c r="BB664" s="57"/>
      <c r="BC664" s="57"/>
      <c r="BD664" s="57"/>
      <c r="BE664" s="58"/>
      <c r="BF664" s="52"/>
      <c r="BG664" s="4"/>
    </row>
    <row r="665" spans="1:59" ht="42" customHeight="1" x14ac:dyDescent="0.2">
      <c r="A665" s="42" t="s">
        <v>83</v>
      </c>
      <c r="B665" s="109">
        <v>745</v>
      </c>
      <c r="C665" s="110">
        <v>106</v>
      </c>
      <c r="D665" s="111" t="s">
        <v>191</v>
      </c>
      <c r="E665" s="112" t="s">
        <v>84</v>
      </c>
      <c r="F665" s="112"/>
      <c r="G665" s="86"/>
      <c r="H665" s="113">
        <v>10101</v>
      </c>
      <c r="I665" s="114">
        <v>325441.55</v>
      </c>
      <c r="J665" s="114">
        <v>0</v>
      </c>
      <c r="K665" s="114">
        <v>21921.82</v>
      </c>
      <c r="L665" s="114">
        <v>21921.82</v>
      </c>
      <c r="M665" s="114">
        <v>24731.9</v>
      </c>
      <c r="N665" s="114">
        <v>21921.82</v>
      </c>
      <c r="O665" s="114">
        <v>32554.44</v>
      </c>
      <c r="P665" s="114">
        <v>28611.13</v>
      </c>
      <c r="Q665" s="114">
        <v>30591.88</v>
      </c>
      <c r="R665" s="114">
        <v>20877.93</v>
      </c>
      <c r="S665" s="114">
        <v>78717.259999999995</v>
      </c>
      <c r="T665" s="114">
        <v>22650</v>
      </c>
      <c r="U665" s="115">
        <v>20941.55</v>
      </c>
      <c r="V665" s="90">
        <v>0</v>
      </c>
      <c r="W665" s="90">
        <v>0</v>
      </c>
      <c r="X665" s="90">
        <v>0</v>
      </c>
      <c r="Y665" s="91">
        <v>0</v>
      </c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4"/>
      <c r="AP665" s="55"/>
      <c r="AQ665" s="56"/>
      <c r="AR665" s="57"/>
      <c r="AS665" s="57"/>
      <c r="AT665" s="57"/>
      <c r="AU665" s="57"/>
      <c r="AV665" s="57"/>
      <c r="AW665" s="57"/>
      <c r="AX665" s="57"/>
      <c r="AY665" s="57"/>
      <c r="AZ665" s="57"/>
      <c r="BA665" s="57"/>
      <c r="BB665" s="57"/>
      <c r="BC665" s="57"/>
      <c r="BD665" s="57"/>
      <c r="BE665" s="58"/>
      <c r="BF665" s="52"/>
      <c r="BG665" s="4"/>
    </row>
    <row r="666" spans="1:59" ht="24.75" customHeight="1" x14ac:dyDescent="0.2">
      <c r="A666" s="42" t="s">
        <v>78</v>
      </c>
      <c r="B666" s="109">
        <v>745</v>
      </c>
      <c r="C666" s="110">
        <v>106</v>
      </c>
      <c r="D666" s="111" t="s">
        <v>79</v>
      </c>
      <c r="E666" s="112" t="s">
        <v>80</v>
      </c>
      <c r="F666" s="112"/>
      <c r="G666" s="86"/>
      <c r="H666" s="113">
        <v>10101</v>
      </c>
      <c r="I666" s="114">
        <v>1152055.6000000001</v>
      </c>
      <c r="J666" s="114">
        <v>79357.8</v>
      </c>
      <c r="K666" s="114">
        <v>89713.8</v>
      </c>
      <c r="L666" s="114">
        <v>32724.89</v>
      </c>
      <c r="M666" s="114">
        <v>127734.08</v>
      </c>
      <c r="N666" s="114">
        <v>102329.8</v>
      </c>
      <c r="O666" s="114">
        <v>43731.8</v>
      </c>
      <c r="P666" s="114">
        <v>92374.42</v>
      </c>
      <c r="Q666" s="114">
        <v>222077.74</v>
      </c>
      <c r="R666" s="114">
        <v>3971.6</v>
      </c>
      <c r="S666" s="114">
        <v>178039.67</v>
      </c>
      <c r="T666" s="114">
        <v>90000</v>
      </c>
      <c r="U666" s="115">
        <v>90000</v>
      </c>
      <c r="V666" s="90">
        <v>0</v>
      </c>
      <c r="W666" s="90">
        <v>0</v>
      </c>
      <c r="X666" s="90">
        <v>0</v>
      </c>
      <c r="Y666" s="91">
        <v>0</v>
      </c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4"/>
      <c r="AP666" s="55"/>
      <c r="AQ666" s="56"/>
      <c r="AR666" s="57"/>
      <c r="AS666" s="57"/>
      <c r="AT666" s="57"/>
      <c r="AU666" s="57"/>
      <c r="AV666" s="57"/>
      <c r="AW666" s="57"/>
      <c r="AX666" s="57"/>
      <c r="AY666" s="57"/>
      <c r="AZ666" s="57"/>
      <c r="BA666" s="57"/>
      <c r="BB666" s="57"/>
      <c r="BC666" s="57"/>
      <c r="BD666" s="57"/>
      <c r="BE666" s="58"/>
      <c r="BF666" s="52"/>
      <c r="BG666" s="4"/>
    </row>
    <row r="667" spans="1:59" ht="33" customHeight="1" x14ac:dyDescent="0.2">
      <c r="A667" s="42" t="s">
        <v>81</v>
      </c>
      <c r="B667" s="109">
        <v>745</v>
      </c>
      <c r="C667" s="110">
        <v>106</v>
      </c>
      <c r="D667" s="111" t="s">
        <v>79</v>
      </c>
      <c r="E667" s="112" t="s">
        <v>82</v>
      </c>
      <c r="F667" s="112"/>
      <c r="G667" s="86"/>
      <c r="H667" s="113">
        <v>10101</v>
      </c>
      <c r="I667" s="114">
        <v>49500</v>
      </c>
      <c r="J667" s="114">
        <v>0</v>
      </c>
      <c r="K667" s="114">
        <v>0</v>
      </c>
      <c r="L667" s="114">
        <v>0</v>
      </c>
      <c r="M667" s="114">
        <v>0</v>
      </c>
      <c r="N667" s="114">
        <v>0</v>
      </c>
      <c r="O667" s="114">
        <v>0</v>
      </c>
      <c r="P667" s="114">
        <v>0</v>
      </c>
      <c r="Q667" s="114">
        <v>48000</v>
      </c>
      <c r="R667" s="114">
        <v>0</v>
      </c>
      <c r="S667" s="114">
        <v>1500</v>
      </c>
      <c r="T667" s="114">
        <v>0</v>
      </c>
      <c r="U667" s="115">
        <v>0</v>
      </c>
      <c r="V667" s="90">
        <v>534000</v>
      </c>
      <c r="W667" s="90">
        <v>178000</v>
      </c>
      <c r="X667" s="90">
        <v>178000</v>
      </c>
      <c r="Y667" s="91">
        <v>178000</v>
      </c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4"/>
      <c r="AP667" s="55"/>
      <c r="AQ667" s="56"/>
      <c r="AR667" s="57"/>
      <c r="AS667" s="57"/>
      <c r="AT667" s="57"/>
      <c r="AU667" s="57"/>
      <c r="AV667" s="57"/>
      <c r="AW667" s="57"/>
      <c r="AX667" s="57"/>
      <c r="AY667" s="57"/>
      <c r="AZ667" s="57"/>
      <c r="BA667" s="57"/>
      <c r="BB667" s="57"/>
      <c r="BC667" s="57"/>
      <c r="BD667" s="57"/>
      <c r="BE667" s="58"/>
      <c r="BF667" s="52"/>
      <c r="BG667" s="4"/>
    </row>
    <row r="668" spans="1:59" ht="42" customHeight="1" x14ac:dyDescent="0.2">
      <c r="A668" s="42" t="s">
        <v>83</v>
      </c>
      <c r="B668" s="109">
        <v>745</v>
      </c>
      <c r="C668" s="110">
        <v>106</v>
      </c>
      <c r="D668" s="111" t="s">
        <v>79</v>
      </c>
      <c r="E668" s="112" t="s">
        <v>84</v>
      </c>
      <c r="F668" s="112"/>
      <c r="G668" s="86"/>
      <c r="H668" s="113">
        <v>10101</v>
      </c>
      <c r="I668" s="114">
        <v>362416.79</v>
      </c>
      <c r="J668" s="114">
        <v>0</v>
      </c>
      <c r="K668" s="114">
        <v>26387.49</v>
      </c>
      <c r="L668" s="114">
        <v>26387.49</v>
      </c>
      <c r="M668" s="114">
        <v>21989.57</v>
      </c>
      <c r="N668" s="114">
        <v>26387.49</v>
      </c>
      <c r="O668" s="114">
        <v>31366.26</v>
      </c>
      <c r="P668" s="114">
        <v>26387.49</v>
      </c>
      <c r="Q668" s="114">
        <v>90511.03</v>
      </c>
      <c r="R668" s="114">
        <v>1256.55</v>
      </c>
      <c r="S668" s="114">
        <v>57383.43</v>
      </c>
      <c r="T668" s="114">
        <v>27180</v>
      </c>
      <c r="U668" s="115">
        <v>27179.99</v>
      </c>
      <c r="V668" s="90">
        <v>0</v>
      </c>
      <c r="W668" s="90">
        <v>0</v>
      </c>
      <c r="X668" s="90">
        <v>0</v>
      </c>
      <c r="Y668" s="91">
        <v>0</v>
      </c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4"/>
      <c r="AP668" s="55"/>
      <c r="AQ668" s="56"/>
      <c r="AR668" s="57"/>
      <c r="AS668" s="57"/>
      <c r="AT668" s="57"/>
      <c r="AU668" s="57"/>
      <c r="AV668" s="57"/>
      <c r="AW668" s="57"/>
      <c r="AX668" s="57"/>
      <c r="AY668" s="57"/>
      <c r="AZ668" s="57"/>
      <c r="BA668" s="57"/>
      <c r="BB668" s="57"/>
      <c r="BC668" s="57"/>
      <c r="BD668" s="57"/>
      <c r="BE668" s="58"/>
      <c r="BF668" s="52"/>
      <c r="BG668" s="4"/>
    </row>
    <row r="669" spans="1:59" ht="16.5" customHeight="1" x14ac:dyDescent="0.2">
      <c r="A669" s="42" t="s">
        <v>85</v>
      </c>
      <c r="B669" s="109">
        <v>745</v>
      </c>
      <c r="C669" s="110">
        <v>106</v>
      </c>
      <c r="D669" s="111" t="s">
        <v>79</v>
      </c>
      <c r="E669" s="112" t="s">
        <v>86</v>
      </c>
      <c r="F669" s="112"/>
      <c r="G669" s="86"/>
      <c r="H669" s="113">
        <v>10101</v>
      </c>
      <c r="I669" s="114">
        <v>606608.28</v>
      </c>
      <c r="J669" s="114">
        <v>18848.8</v>
      </c>
      <c r="K669" s="114">
        <v>12986.81</v>
      </c>
      <c r="L669" s="114">
        <v>26125.96</v>
      </c>
      <c r="M669" s="114">
        <v>60936.68</v>
      </c>
      <c r="N669" s="114">
        <v>29935.68</v>
      </c>
      <c r="O669" s="114">
        <v>37205.839999999997</v>
      </c>
      <c r="P669" s="114">
        <v>49827.58</v>
      </c>
      <c r="Q669" s="114">
        <v>78712.22</v>
      </c>
      <c r="R669" s="114">
        <v>49259.57</v>
      </c>
      <c r="S669" s="114">
        <v>184825.86</v>
      </c>
      <c r="T669" s="114">
        <v>38962.58</v>
      </c>
      <c r="U669" s="115">
        <v>18980.7</v>
      </c>
      <c r="V669" s="90">
        <v>151267.48000000001</v>
      </c>
      <c r="W669" s="90">
        <v>53756</v>
      </c>
      <c r="X669" s="90">
        <v>53756</v>
      </c>
      <c r="Y669" s="91">
        <v>43755.48</v>
      </c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4"/>
      <c r="AP669" s="55"/>
      <c r="AQ669" s="56"/>
      <c r="AR669" s="57"/>
      <c r="AS669" s="57"/>
      <c r="AT669" s="57"/>
      <c r="AU669" s="57"/>
      <c r="AV669" s="57"/>
      <c r="AW669" s="57"/>
      <c r="AX669" s="57"/>
      <c r="AY669" s="57"/>
      <c r="AZ669" s="57"/>
      <c r="BA669" s="57"/>
      <c r="BB669" s="57"/>
      <c r="BC669" s="57"/>
      <c r="BD669" s="57"/>
      <c r="BE669" s="58"/>
      <c r="BF669" s="52"/>
      <c r="BG669" s="4"/>
    </row>
    <row r="670" spans="1:59" ht="17.25" customHeight="1" x14ac:dyDescent="0.2">
      <c r="A670" s="42" t="s">
        <v>89</v>
      </c>
      <c r="B670" s="109">
        <v>745</v>
      </c>
      <c r="C670" s="110">
        <v>106</v>
      </c>
      <c r="D670" s="111" t="s">
        <v>79</v>
      </c>
      <c r="E670" s="112" t="s">
        <v>90</v>
      </c>
      <c r="F670" s="112"/>
      <c r="G670" s="86"/>
      <c r="H670" s="113">
        <v>10101</v>
      </c>
      <c r="I670" s="114">
        <v>10000</v>
      </c>
      <c r="J670" s="114">
        <v>0</v>
      </c>
      <c r="K670" s="114">
        <v>10000</v>
      </c>
      <c r="L670" s="114">
        <v>0</v>
      </c>
      <c r="M670" s="114">
        <v>0</v>
      </c>
      <c r="N670" s="114">
        <v>0</v>
      </c>
      <c r="O670" s="114">
        <v>0</v>
      </c>
      <c r="P670" s="114">
        <v>0</v>
      </c>
      <c r="Q670" s="114">
        <v>0</v>
      </c>
      <c r="R670" s="114">
        <v>0</v>
      </c>
      <c r="S670" s="114">
        <v>0</v>
      </c>
      <c r="T670" s="114">
        <v>0</v>
      </c>
      <c r="U670" s="115">
        <v>0</v>
      </c>
      <c r="V670" s="90">
        <v>178512.7</v>
      </c>
      <c r="W670" s="90">
        <v>56988</v>
      </c>
      <c r="X670" s="90">
        <v>51875.78</v>
      </c>
      <c r="Y670" s="91">
        <v>69648.92</v>
      </c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4"/>
      <c r="AP670" s="55"/>
      <c r="AQ670" s="56"/>
      <c r="AR670" s="57"/>
      <c r="AS670" s="57"/>
      <c r="AT670" s="57"/>
      <c r="AU670" s="57"/>
      <c r="AV670" s="57"/>
      <c r="AW670" s="57"/>
      <c r="AX670" s="57"/>
      <c r="AY670" s="57"/>
      <c r="AZ670" s="57"/>
      <c r="BA670" s="57"/>
      <c r="BB670" s="57"/>
      <c r="BC670" s="57"/>
      <c r="BD670" s="57"/>
      <c r="BE670" s="58"/>
      <c r="BF670" s="52"/>
      <c r="BG670" s="4"/>
    </row>
    <row r="671" spans="1:59" ht="24.75" customHeight="1" x14ac:dyDescent="0.2">
      <c r="A671" s="42" t="s">
        <v>78</v>
      </c>
      <c r="B671" s="109">
        <v>770</v>
      </c>
      <c r="C671" s="110">
        <v>104</v>
      </c>
      <c r="D671" s="111" t="s">
        <v>315</v>
      </c>
      <c r="E671" s="112" t="s">
        <v>80</v>
      </c>
      <c r="F671" s="112"/>
      <c r="G671" s="86"/>
      <c r="H671" s="113">
        <v>10101</v>
      </c>
      <c r="I671" s="114">
        <v>3199881.19</v>
      </c>
      <c r="J671" s="114">
        <v>288983.71999999997</v>
      </c>
      <c r="K671" s="114">
        <v>237930.16</v>
      </c>
      <c r="L671" s="114">
        <v>278045.15000000002</v>
      </c>
      <c r="M671" s="114">
        <v>235354.98</v>
      </c>
      <c r="N671" s="114">
        <v>263903.56</v>
      </c>
      <c r="O671" s="114">
        <v>292448.13</v>
      </c>
      <c r="P671" s="114">
        <v>260871.55</v>
      </c>
      <c r="Q671" s="114">
        <v>243749.27</v>
      </c>
      <c r="R671" s="114">
        <v>264184.99</v>
      </c>
      <c r="S671" s="114">
        <v>314409.68</v>
      </c>
      <c r="T671" s="114">
        <v>260000</v>
      </c>
      <c r="U671" s="115">
        <v>260000</v>
      </c>
      <c r="V671" s="90">
        <v>33149.379999999997</v>
      </c>
      <c r="W671" s="90">
        <v>6128.92</v>
      </c>
      <c r="X671" s="90">
        <v>9000</v>
      </c>
      <c r="Y671" s="91">
        <v>18020.46</v>
      </c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4"/>
      <c r="AP671" s="55"/>
      <c r="AQ671" s="56"/>
      <c r="AR671" s="57"/>
      <c r="AS671" s="57"/>
      <c r="AT671" s="57"/>
      <c r="AU671" s="57"/>
      <c r="AV671" s="57"/>
      <c r="AW671" s="57"/>
      <c r="AX671" s="57"/>
      <c r="AY671" s="57"/>
      <c r="AZ671" s="57"/>
      <c r="BA671" s="57"/>
      <c r="BB671" s="57"/>
      <c r="BC671" s="57"/>
      <c r="BD671" s="57"/>
      <c r="BE671" s="58"/>
      <c r="BF671" s="52"/>
      <c r="BG671" s="4"/>
    </row>
    <row r="672" spans="1:59" ht="33" customHeight="1" x14ac:dyDescent="0.2">
      <c r="A672" s="42" t="s">
        <v>81</v>
      </c>
      <c r="B672" s="109">
        <v>770</v>
      </c>
      <c r="C672" s="110">
        <v>104</v>
      </c>
      <c r="D672" s="111" t="s">
        <v>315</v>
      </c>
      <c r="E672" s="112" t="s">
        <v>82</v>
      </c>
      <c r="F672" s="112"/>
      <c r="G672" s="86"/>
      <c r="H672" s="113">
        <v>10101</v>
      </c>
      <c r="I672" s="114">
        <v>136000</v>
      </c>
      <c r="J672" s="114">
        <v>0</v>
      </c>
      <c r="K672" s="114">
        <v>0</v>
      </c>
      <c r="L672" s="114">
        <v>24000</v>
      </c>
      <c r="M672" s="114">
        <v>0</v>
      </c>
      <c r="N672" s="114">
        <v>0</v>
      </c>
      <c r="O672" s="114">
        <v>48000</v>
      </c>
      <c r="P672" s="114">
        <v>0</v>
      </c>
      <c r="Q672" s="114">
        <v>0</v>
      </c>
      <c r="R672" s="114">
        <v>24000</v>
      </c>
      <c r="S672" s="114">
        <v>40000</v>
      </c>
      <c r="T672" s="114">
        <v>0</v>
      </c>
      <c r="U672" s="115">
        <v>0</v>
      </c>
      <c r="V672" s="90">
        <v>277</v>
      </c>
      <c r="W672" s="90">
        <v>0</v>
      </c>
      <c r="X672" s="90">
        <v>0</v>
      </c>
      <c r="Y672" s="91">
        <v>277</v>
      </c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4"/>
      <c r="AP672" s="55"/>
      <c r="AQ672" s="56"/>
      <c r="AR672" s="57"/>
      <c r="AS672" s="57"/>
      <c r="AT672" s="57"/>
      <c r="AU672" s="57"/>
      <c r="AV672" s="57"/>
      <c r="AW672" s="57"/>
      <c r="AX672" s="57"/>
      <c r="AY672" s="57"/>
      <c r="AZ672" s="57"/>
      <c r="BA672" s="57"/>
      <c r="BB672" s="57"/>
      <c r="BC672" s="57"/>
      <c r="BD672" s="57"/>
      <c r="BE672" s="58"/>
      <c r="BF672" s="52"/>
      <c r="BG672" s="4"/>
    </row>
    <row r="673" spans="1:59" ht="42" customHeight="1" x14ac:dyDescent="0.2">
      <c r="A673" s="42" t="s">
        <v>83</v>
      </c>
      <c r="B673" s="109">
        <v>770</v>
      </c>
      <c r="C673" s="110">
        <v>104</v>
      </c>
      <c r="D673" s="111" t="s">
        <v>315</v>
      </c>
      <c r="E673" s="112" t="s">
        <v>84</v>
      </c>
      <c r="F673" s="112"/>
      <c r="G673" s="86"/>
      <c r="H673" s="113">
        <v>10101</v>
      </c>
      <c r="I673" s="114">
        <v>1007436.12</v>
      </c>
      <c r="J673" s="114">
        <v>86065.09</v>
      </c>
      <c r="K673" s="114">
        <v>71854.89</v>
      </c>
      <c r="L673" s="114">
        <v>89061.61</v>
      </c>
      <c r="M673" s="114">
        <v>71076.899999999994</v>
      </c>
      <c r="N673" s="114">
        <v>79698.86</v>
      </c>
      <c r="O673" s="114">
        <v>99188.93</v>
      </c>
      <c r="P673" s="114">
        <v>78785.66</v>
      </c>
      <c r="Q673" s="114">
        <v>73612.289999999994</v>
      </c>
      <c r="R673" s="114">
        <v>85975.47</v>
      </c>
      <c r="S673" s="114">
        <v>115076.42</v>
      </c>
      <c r="T673" s="114">
        <v>78520</v>
      </c>
      <c r="U673" s="115">
        <v>78520</v>
      </c>
      <c r="V673" s="90">
        <v>134.02000000000001</v>
      </c>
      <c r="W673" s="90">
        <v>0</v>
      </c>
      <c r="X673" s="90">
        <v>0</v>
      </c>
      <c r="Y673" s="91">
        <v>134.02000000000001</v>
      </c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4"/>
      <c r="AP673" s="55"/>
      <c r="AQ673" s="56"/>
      <c r="AR673" s="57"/>
      <c r="AS673" s="57"/>
      <c r="AT673" s="57"/>
      <c r="AU673" s="57"/>
      <c r="AV673" s="57"/>
      <c r="AW673" s="57"/>
      <c r="AX673" s="57"/>
      <c r="AY673" s="57"/>
      <c r="AZ673" s="57"/>
      <c r="BA673" s="57"/>
      <c r="BB673" s="57"/>
      <c r="BC673" s="57"/>
      <c r="BD673" s="57"/>
      <c r="BE673" s="58"/>
      <c r="BF673" s="52"/>
      <c r="BG673" s="4"/>
    </row>
    <row r="674" spans="1:59" ht="16.5" customHeight="1" x14ac:dyDescent="0.2">
      <c r="A674" s="42" t="s">
        <v>85</v>
      </c>
      <c r="B674" s="109">
        <v>770</v>
      </c>
      <c r="C674" s="110">
        <v>104</v>
      </c>
      <c r="D674" s="111" t="s">
        <v>315</v>
      </c>
      <c r="E674" s="112" t="s">
        <v>86</v>
      </c>
      <c r="F674" s="112"/>
      <c r="G674" s="86"/>
      <c r="H674" s="113">
        <v>10101</v>
      </c>
      <c r="I674" s="114">
        <v>596566.82999999996</v>
      </c>
      <c r="J674" s="114">
        <v>13429.86</v>
      </c>
      <c r="K674" s="114">
        <v>18562.37</v>
      </c>
      <c r="L674" s="114">
        <v>24955.48</v>
      </c>
      <c r="M674" s="114">
        <v>20690.72</v>
      </c>
      <c r="N674" s="114">
        <v>19771.169999999998</v>
      </c>
      <c r="O674" s="114">
        <v>19638.57</v>
      </c>
      <c r="P674" s="114">
        <v>20645.91</v>
      </c>
      <c r="Q674" s="114">
        <v>34572.959999999999</v>
      </c>
      <c r="R674" s="114">
        <v>77950.55</v>
      </c>
      <c r="S674" s="114">
        <v>262127.28</v>
      </c>
      <c r="T674" s="114">
        <v>50197.96</v>
      </c>
      <c r="U674" s="115">
        <v>34024</v>
      </c>
      <c r="V674" s="90">
        <v>0</v>
      </c>
      <c r="W674" s="90">
        <v>0</v>
      </c>
      <c r="X674" s="90">
        <v>0</v>
      </c>
      <c r="Y674" s="91">
        <v>0</v>
      </c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4"/>
      <c r="AP674" s="55"/>
      <c r="AQ674" s="56"/>
      <c r="AR674" s="57"/>
      <c r="AS674" s="57"/>
      <c r="AT674" s="57"/>
      <c r="AU674" s="57"/>
      <c r="AV674" s="57"/>
      <c r="AW674" s="57"/>
      <c r="AX674" s="57"/>
      <c r="AY674" s="57"/>
      <c r="AZ674" s="57"/>
      <c r="BA674" s="57"/>
      <c r="BB674" s="57"/>
      <c r="BC674" s="57"/>
      <c r="BD674" s="57"/>
      <c r="BE674" s="58"/>
      <c r="BF674" s="52"/>
      <c r="BG674" s="4"/>
    </row>
    <row r="675" spans="1:59" ht="12.75" customHeight="1" x14ac:dyDescent="0.2">
      <c r="A675" s="42" t="s">
        <v>349</v>
      </c>
      <c r="B675" s="109">
        <v>770</v>
      </c>
      <c r="C675" s="110">
        <v>104</v>
      </c>
      <c r="D675" s="111" t="s">
        <v>315</v>
      </c>
      <c r="E675" s="112" t="s">
        <v>314</v>
      </c>
      <c r="F675" s="112"/>
      <c r="G675" s="86"/>
      <c r="H675" s="113">
        <v>10101</v>
      </c>
      <c r="I675" s="114">
        <v>194944.8</v>
      </c>
      <c r="J675" s="114">
        <v>9466.0400000000009</v>
      </c>
      <c r="K675" s="114">
        <v>21224.91</v>
      </c>
      <c r="L675" s="114">
        <v>20979.54</v>
      </c>
      <c r="M675" s="114">
        <v>11079.91</v>
      </c>
      <c r="N675" s="114">
        <v>7743.46</v>
      </c>
      <c r="O675" s="114">
        <v>7278.51</v>
      </c>
      <c r="P675" s="114">
        <v>7352.65</v>
      </c>
      <c r="Q675" s="114">
        <v>0</v>
      </c>
      <c r="R675" s="114">
        <v>21722.47</v>
      </c>
      <c r="S675" s="114">
        <v>54915.22</v>
      </c>
      <c r="T675" s="114">
        <v>17000</v>
      </c>
      <c r="U675" s="115">
        <v>16182.09</v>
      </c>
      <c r="V675" s="90">
        <v>23514</v>
      </c>
      <c r="W675" s="90">
        <v>11220</v>
      </c>
      <c r="X675" s="90">
        <v>11220</v>
      </c>
      <c r="Y675" s="91">
        <v>1074</v>
      </c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4"/>
      <c r="AP675" s="55"/>
      <c r="AQ675" s="56"/>
      <c r="AR675" s="57"/>
      <c r="AS675" s="57"/>
      <c r="AT675" s="57"/>
      <c r="AU675" s="57"/>
      <c r="AV675" s="57"/>
      <c r="AW675" s="57"/>
      <c r="AX675" s="57"/>
      <c r="AY675" s="57"/>
      <c r="AZ675" s="57"/>
      <c r="BA675" s="57"/>
      <c r="BB675" s="57"/>
      <c r="BC675" s="57"/>
      <c r="BD675" s="57"/>
      <c r="BE675" s="58"/>
      <c r="BF675" s="52"/>
      <c r="BG675" s="4"/>
    </row>
    <row r="676" spans="1:59" ht="24" customHeight="1" x14ac:dyDescent="0.2">
      <c r="A676" s="42" t="s">
        <v>94</v>
      </c>
      <c r="B676" s="109">
        <v>770</v>
      </c>
      <c r="C676" s="110">
        <v>104</v>
      </c>
      <c r="D676" s="111" t="s">
        <v>315</v>
      </c>
      <c r="E676" s="112" t="s">
        <v>95</v>
      </c>
      <c r="F676" s="112"/>
      <c r="G676" s="86"/>
      <c r="H676" s="113">
        <v>10101</v>
      </c>
      <c r="I676" s="114">
        <v>3621.22</v>
      </c>
      <c r="J676" s="114">
        <v>0</v>
      </c>
      <c r="K676" s="114">
        <v>0</v>
      </c>
      <c r="L676" s="114">
        <v>0</v>
      </c>
      <c r="M676" s="114">
        <v>861</v>
      </c>
      <c r="N676" s="114">
        <v>0</v>
      </c>
      <c r="O676" s="114">
        <v>0</v>
      </c>
      <c r="P676" s="114">
        <v>854</v>
      </c>
      <c r="Q676" s="114">
        <v>0</v>
      </c>
      <c r="R676" s="114">
        <v>0</v>
      </c>
      <c r="S676" s="114">
        <v>1906.22</v>
      </c>
      <c r="T676" s="114">
        <v>0</v>
      </c>
      <c r="U676" s="115">
        <v>0</v>
      </c>
      <c r="V676" s="90">
        <v>7101.23</v>
      </c>
      <c r="W676" s="90">
        <v>3388.44</v>
      </c>
      <c r="X676" s="90">
        <v>3388.44</v>
      </c>
      <c r="Y676" s="91">
        <v>324.35000000000002</v>
      </c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4"/>
      <c r="AP676" s="55"/>
      <c r="AQ676" s="56"/>
      <c r="AR676" s="57"/>
      <c r="AS676" s="57"/>
      <c r="AT676" s="57"/>
      <c r="AU676" s="57"/>
      <c r="AV676" s="57"/>
      <c r="AW676" s="57"/>
      <c r="AX676" s="57"/>
      <c r="AY676" s="57"/>
      <c r="AZ676" s="57"/>
      <c r="BA676" s="57"/>
      <c r="BB676" s="57"/>
      <c r="BC676" s="57"/>
      <c r="BD676" s="57"/>
      <c r="BE676" s="58"/>
      <c r="BF676" s="52"/>
      <c r="BG676" s="4"/>
    </row>
    <row r="677" spans="1:59" ht="16.5" customHeight="1" x14ac:dyDescent="0.2">
      <c r="A677" s="42" t="s">
        <v>87</v>
      </c>
      <c r="B677" s="109">
        <v>770</v>
      </c>
      <c r="C677" s="110">
        <v>104</v>
      </c>
      <c r="D677" s="111" t="s">
        <v>315</v>
      </c>
      <c r="E677" s="112" t="s">
        <v>88</v>
      </c>
      <c r="F677" s="112"/>
      <c r="G677" s="86"/>
      <c r="H677" s="113">
        <v>10101</v>
      </c>
      <c r="I677" s="114">
        <v>4815</v>
      </c>
      <c r="J677" s="114">
        <v>0</v>
      </c>
      <c r="K677" s="114">
        <v>0</v>
      </c>
      <c r="L677" s="114">
        <v>0</v>
      </c>
      <c r="M677" s="114">
        <v>1204</v>
      </c>
      <c r="N677" s="114">
        <v>0</v>
      </c>
      <c r="O677" s="114">
        <v>0</v>
      </c>
      <c r="P677" s="114">
        <v>1204</v>
      </c>
      <c r="Q677" s="114">
        <v>0</v>
      </c>
      <c r="R677" s="114">
        <v>0</v>
      </c>
      <c r="S677" s="114">
        <v>2407</v>
      </c>
      <c r="T677" s="114">
        <v>0</v>
      </c>
      <c r="U677" s="115">
        <v>0</v>
      </c>
      <c r="V677" s="90">
        <v>0</v>
      </c>
      <c r="W677" s="90">
        <v>0</v>
      </c>
      <c r="X677" s="90">
        <v>0</v>
      </c>
      <c r="Y677" s="91">
        <v>0</v>
      </c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4"/>
      <c r="AP677" s="55"/>
      <c r="AQ677" s="56"/>
      <c r="AR677" s="57"/>
      <c r="AS677" s="57"/>
      <c r="AT677" s="57"/>
      <c r="AU677" s="57"/>
      <c r="AV677" s="57"/>
      <c r="AW677" s="57"/>
      <c r="AX677" s="57"/>
      <c r="AY677" s="57"/>
      <c r="AZ677" s="57"/>
      <c r="BA677" s="57"/>
      <c r="BB677" s="57"/>
      <c r="BC677" s="57"/>
      <c r="BD677" s="57"/>
      <c r="BE677" s="58"/>
      <c r="BF677" s="52"/>
      <c r="BG677" s="4"/>
    </row>
    <row r="678" spans="1:59" ht="24.75" customHeight="1" x14ac:dyDescent="0.2">
      <c r="A678" s="42" t="s">
        <v>78</v>
      </c>
      <c r="B678" s="109">
        <v>770</v>
      </c>
      <c r="C678" s="110">
        <v>104</v>
      </c>
      <c r="D678" s="111" t="s">
        <v>765</v>
      </c>
      <c r="E678" s="112" t="s">
        <v>80</v>
      </c>
      <c r="F678" s="112"/>
      <c r="G678" s="86"/>
      <c r="H678" s="113">
        <v>10319</v>
      </c>
      <c r="I678" s="114">
        <v>67970.33</v>
      </c>
      <c r="J678" s="114">
        <v>0</v>
      </c>
      <c r="K678" s="114">
        <v>0</v>
      </c>
      <c r="L678" s="114">
        <v>0</v>
      </c>
      <c r="M678" s="114">
        <v>0</v>
      </c>
      <c r="N678" s="114">
        <v>0</v>
      </c>
      <c r="O678" s="114">
        <v>0</v>
      </c>
      <c r="P678" s="114">
        <v>0</v>
      </c>
      <c r="Q678" s="114">
        <v>0</v>
      </c>
      <c r="R678" s="114">
        <v>67970.33</v>
      </c>
      <c r="S678" s="114">
        <v>0</v>
      </c>
      <c r="T678" s="114">
        <v>0</v>
      </c>
      <c r="U678" s="115">
        <v>0</v>
      </c>
      <c r="V678" s="90">
        <v>0</v>
      </c>
      <c r="W678" s="90">
        <v>0</v>
      </c>
      <c r="X678" s="90">
        <v>0</v>
      </c>
      <c r="Y678" s="91">
        <v>0</v>
      </c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4"/>
      <c r="AP678" s="55"/>
      <c r="AQ678" s="56"/>
      <c r="AR678" s="57"/>
      <c r="AS678" s="57"/>
      <c r="AT678" s="57"/>
      <c r="AU678" s="57"/>
      <c r="AV678" s="57"/>
      <c r="AW678" s="57"/>
      <c r="AX678" s="57"/>
      <c r="AY678" s="57"/>
      <c r="AZ678" s="57"/>
      <c r="BA678" s="57"/>
      <c r="BB678" s="57"/>
      <c r="BC678" s="57"/>
      <c r="BD678" s="57"/>
      <c r="BE678" s="58"/>
      <c r="BF678" s="52"/>
      <c r="BG678" s="4"/>
    </row>
    <row r="679" spans="1:59" ht="42" customHeight="1" x14ac:dyDescent="0.2">
      <c r="A679" s="42" t="s">
        <v>83</v>
      </c>
      <c r="B679" s="109">
        <v>770</v>
      </c>
      <c r="C679" s="110">
        <v>104</v>
      </c>
      <c r="D679" s="111" t="s">
        <v>765</v>
      </c>
      <c r="E679" s="112" t="s">
        <v>84</v>
      </c>
      <c r="F679" s="112"/>
      <c r="G679" s="86"/>
      <c r="H679" s="113">
        <v>10319</v>
      </c>
      <c r="I679" s="114">
        <v>20527.04</v>
      </c>
      <c r="J679" s="114">
        <v>0</v>
      </c>
      <c r="K679" s="114">
        <v>0</v>
      </c>
      <c r="L679" s="114">
        <v>0</v>
      </c>
      <c r="M679" s="114">
        <v>0</v>
      </c>
      <c r="N679" s="114">
        <v>0</v>
      </c>
      <c r="O679" s="114">
        <v>0</v>
      </c>
      <c r="P679" s="114">
        <v>0</v>
      </c>
      <c r="Q679" s="114">
        <v>0</v>
      </c>
      <c r="R679" s="114">
        <v>20527.04</v>
      </c>
      <c r="S679" s="114">
        <v>0</v>
      </c>
      <c r="T679" s="114">
        <v>0</v>
      </c>
      <c r="U679" s="115">
        <v>0</v>
      </c>
      <c r="V679" s="90">
        <v>40366.75</v>
      </c>
      <c r="W679" s="90">
        <v>7606.75</v>
      </c>
      <c r="X679" s="90">
        <v>0</v>
      </c>
      <c r="Y679" s="91">
        <v>32760</v>
      </c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4"/>
      <c r="AP679" s="55"/>
      <c r="AQ679" s="56"/>
      <c r="AR679" s="57"/>
      <c r="AS679" s="57"/>
      <c r="AT679" s="57"/>
      <c r="AU679" s="57"/>
      <c r="AV679" s="57"/>
      <c r="AW679" s="57"/>
      <c r="AX679" s="57"/>
      <c r="AY679" s="57"/>
      <c r="AZ679" s="57"/>
      <c r="BA679" s="57"/>
      <c r="BB679" s="57"/>
      <c r="BC679" s="57"/>
      <c r="BD679" s="57"/>
      <c r="BE679" s="58"/>
      <c r="BF679" s="52"/>
      <c r="BG679" s="4"/>
    </row>
    <row r="680" spans="1:59" ht="16.5" customHeight="1" x14ac:dyDescent="0.2">
      <c r="A680" s="42" t="s">
        <v>85</v>
      </c>
      <c r="B680" s="109">
        <v>770</v>
      </c>
      <c r="C680" s="110">
        <v>113</v>
      </c>
      <c r="D680" s="111" t="s">
        <v>499</v>
      </c>
      <c r="E680" s="112" t="s">
        <v>86</v>
      </c>
      <c r="F680" s="112"/>
      <c r="G680" s="86"/>
      <c r="H680" s="113">
        <v>10101</v>
      </c>
      <c r="I680" s="114">
        <v>50000</v>
      </c>
      <c r="J680" s="114">
        <v>0</v>
      </c>
      <c r="K680" s="114">
        <v>0</v>
      </c>
      <c r="L680" s="114">
        <v>9900</v>
      </c>
      <c r="M680" s="114">
        <v>9000</v>
      </c>
      <c r="N680" s="114">
        <v>8100</v>
      </c>
      <c r="O680" s="114">
        <v>0</v>
      </c>
      <c r="P680" s="114">
        <v>11100</v>
      </c>
      <c r="Q680" s="114">
        <v>0</v>
      </c>
      <c r="R680" s="114">
        <v>9800</v>
      </c>
      <c r="S680" s="114">
        <v>2100</v>
      </c>
      <c r="T680" s="114">
        <v>0</v>
      </c>
      <c r="U680" s="115">
        <v>0</v>
      </c>
      <c r="V680" s="90">
        <v>155177.19</v>
      </c>
      <c r="W680" s="90">
        <v>50000</v>
      </c>
      <c r="X680" s="90">
        <v>50000</v>
      </c>
      <c r="Y680" s="91">
        <v>55177.19</v>
      </c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4"/>
      <c r="AP680" s="55"/>
      <c r="AQ680" s="56"/>
      <c r="AR680" s="57"/>
      <c r="AS680" s="57"/>
      <c r="AT680" s="57"/>
      <c r="AU680" s="57"/>
      <c r="AV680" s="57"/>
      <c r="AW680" s="57"/>
      <c r="AX680" s="57"/>
      <c r="AY680" s="57"/>
      <c r="AZ680" s="57"/>
      <c r="BA680" s="57"/>
      <c r="BB680" s="57"/>
      <c r="BC680" s="57"/>
      <c r="BD680" s="57"/>
      <c r="BE680" s="58"/>
      <c r="BF680" s="52"/>
      <c r="BG680" s="4"/>
    </row>
    <row r="681" spans="1:59" ht="24.75" customHeight="1" x14ac:dyDescent="0.2">
      <c r="A681" s="42" t="s">
        <v>78</v>
      </c>
      <c r="B681" s="109">
        <v>770</v>
      </c>
      <c r="C681" s="110">
        <v>203</v>
      </c>
      <c r="D681" s="111" t="s">
        <v>363</v>
      </c>
      <c r="E681" s="112" t="s">
        <v>80</v>
      </c>
      <c r="F681" s="112"/>
      <c r="G681" s="86" t="s">
        <v>692</v>
      </c>
      <c r="H681" s="113">
        <v>10301</v>
      </c>
      <c r="I681" s="114">
        <v>145054</v>
      </c>
      <c r="J681" s="114">
        <v>11120</v>
      </c>
      <c r="K681" s="114">
        <v>11120</v>
      </c>
      <c r="L681" s="114">
        <v>11220</v>
      </c>
      <c r="M681" s="114">
        <v>11220</v>
      </c>
      <c r="N681" s="114">
        <v>11220</v>
      </c>
      <c r="O681" s="114">
        <v>11412</v>
      </c>
      <c r="P681" s="114">
        <v>32391.200000000001</v>
      </c>
      <c r="Q681" s="114">
        <v>534.29</v>
      </c>
      <c r="R681" s="114">
        <v>11220</v>
      </c>
      <c r="S681" s="114">
        <v>11220</v>
      </c>
      <c r="T681" s="114">
        <v>11220</v>
      </c>
      <c r="U681" s="115">
        <v>11156.51</v>
      </c>
      <c r="V681" s="90">
        <v>18760.95</v>
      </c>
      <c r="W681" s="90">
        <v>6253.65</v>
      </c>
      <c r="X681" s="90">
        <v>6253.65</v>
      </c>
      <c r="Y681" s="91">
        <v>6253.65</v>
      </c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4"/>
      <c r="AP681" s="55"/>
      <c r="AQ681" s="56"/>
      <c r="AR681" s="57"/>
      <c r="AS681" s="57"/>
      <c r="AT681" s="57"/>
      <c r="AU681" s="57"/>
      <c r="AV681" s="57"/>
      <c r="AW681" s="57"/>
      <c r="AX681" s="57"/>
      <c r="AY681" s="57"/>
      <c r="AZ681" s="57"/>
      <c r="BA681" s="57"/>
      <c r="BB681" s="57"/>
      <c r="BC681" s="57"/>
      <c r="BD681" s="57"/>
      <c r="BE681" s="58"/>
      <c r="BF681" s="52"/>
      <c r="BG681" s="4"/>
    </row>
    <row r="682" spans="1:59" ht="42" customHeight="1" x14ac:dyDescent="0.2">
      <c r="A682" s="42" t="s">
        <v>83</v>
      </c>
      <c r="B682" s="109">
        <v>770</v>
      </c>
      <c r="C682" s="110">
        <v>203</v>
      </c>
      <c r="D682" s="111" t="s">
        <v>363</v>
      </c>
      <c r="E682" s="112" t="s">
        <v>84</v>
      </c>
      <c r="F682" s="112"/>
      <c r="G682" s="86" t="s">
        <v>692</v>
      </c>
      <c r="H682" s="113">
        <v>10301</v>
      </c>
      <c r="I682" s="114">
        <v>43806.31</v>
      </c>
      <c r="J682" s="114">
        <v>3358.24</v>
      </c>
      <c r="K682" s="114">
        <v>3356.24</v>
      </c>
      <c r="L682" s="114">
        <v>3388.44</v>
      </c>
      <c r="M682" s="114">
        <v>3388.44</v>
      </c>
      <c r="N682" s="114">
        <v>3388.44</v>
      </c>
      <c r="O682" s="114">
        <v>3450.89</v>
      </c>
      <c r="P682" s="114">
        <v>8571.67</v>
      </c>
      <c r="Q682" s="114">
        <v>161.34</v>
      </c>
      <c r="R682" s="114">
        <v>3388.44</v>
      </c>
      <c r="S682" s="114">
        <v>3388.44</v>
      </c>
      <c r="T682" s="114">
        <v>3388.44</v>
      </c>
      <c r="U682" s="115">
        <v>4577.29</v>
      </c>
      <c r="V682" s="90">
        <v>11738.27</v>
      </c>
      <c r="W682" s="90">
        <v>0</v>
      </c>
      <c r="X682" s="90">
        <v>0</v>
      </c>
      <c r="Y682" s="91">
        <v>11738.27</v>
      </c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4"/>
      <c r="AP682" s="55"/>
      <c r="AQ682" s="56"/>
      <c r="AR682" s="57"/>
      <c r="AS682" s="57"/>
      <c r="AT682" s="57"/>
      <c r="AU682" s="57"/>
      <c r="AV682" s="57"/>
      <c r="AW682" s="57"/>
      <c r="AX682" s="57"/>
      <c r="AY682" s="57"/>
      <c r="AZ682" s="57"/>
      <c r="BA682" s="57"/>
      <c r="BB682" s="57"/>
      <c r="BC682" s="57"/>
      <c r="BD682" s="57"/>
      <c r="BE682" s="58"/>
      <c r="BF682" s="52"/>
      <c r="BG682" s="4"/>
    </row>
    <row r="683" spans="1:59" ht="16.5" customHeight="1" x14ac:dyDescent="0.2">
      <c r="A683" s="42" t="s">
        <v>85</v>
      </c>
      <c r="B683" s="109">
        <v>770</v>
      </c>
      <c r="C683" s="110">
        <v>203</v>
      </c>
      <c r="D683" s="111" t="s">
        <v>363</v>
      </c>
      <c r="E683" s="112" t="s">
        <v>86</v>
      </c>
      <c r="F683" s="112"/>
      <c r="G683" s="86" t="s">
        <v>692</v>
      </c>
      <c r="H683" s="113">
        <v>10301</v>
      </c>
      <c r="I683" s="114">
        <v>20301.060000000001</v>
      </c>
      <c r="J683" s="114">
        <v>0</v>
      </c>
      <c r="K683" s="114">
        <v>0</v>
      </c>
      <c r="L683" s="114">
        <v>0</v>
      </c>
      <c r="M683" s="114">
        <v>0</v>
      </c>
      <c r="N683" s="114">
        <v>0</v>
      </c>
      <c r="O683" s="114">
        <v>0</v>
      </c>
      <c r="P683" s="114">
        <v>0</v>
      </c>
      <c r="Q683" s="114">
        <v>0</v>
      </c>
      <c r="R683" s="114">
        <v>0</v>
      </c>
      <c r="S683" s="114">
        <v>0</v>
      </c>
      <c r="T683" s="114">
        <v>0</v>
      </c>
      <c r="U683" s="115">
        <v>20301.060000000001</v>
      </c>
      <c r="V683" s="90">
        <v>18760.95</v>
      </c>
      <c r="W683" s="90">
        <v>6253.65</v>
      </c>
      <c r="X683" s="90">
        <v>6253.65</v>
      </c>
      <c r="Y683" s="91">
        <v>6253.65</v>
      </c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4"/>
      <c r="AP683" s="55"/>
      <c r="AQ683" s="56"/>
      <c r="AR683" s="57"/>
      <c r="AS683" s="57"/>
      <c r="AT683" s="57"/>
      <c r="AU683" s="57"/>
      <c r="AV683" s="57"/>
      <c r="AW683" s="57"/>
      <c r="AX683" s="57"/>
      <c r="AY683" s="57"/>
      <c r="AZ683" s="57"/>
      <c r="BA683" s="57"/>
      <c r="BB683" s="57"/>
      <c r="BC683" s="57"/>
      <c r="BD683" s="57"/>
      <c r="BE683" s="58"/>
      <c r="BF683" s="52"/>
      <c r="BG683" s="4"/>
    </row>
    <row r="684" spans="1:59" ht="16.5" customHeight="1" x14ac:dyDescent="0.2">
      <c r="A684" s="42" t="s">
        <v>85</v>
      </c>
      <c r="B684" s="109">
        <v>770</v>
      </c>
      <c r="C684" s="110">
        <v>310</v>
      </c>
      <c r="D684" s="111" t="s">
        <v>342</v>
      </c>
      <c r="E684" s="112" t="s">
        <v>86</v>
      </c>
      <c r="F684" s="112"/>
      <c r="G684" s="86"/>
      <c r="H684" s="113">
        <v>10101</v>
      </c>
      <c r="I684" s="114">
        <v>35000</v>
      </c>
      <c r="J684" s="114">
        <v>0</v>
      </c>
      <c r="K684" s="114">
        <v>0</v>
      </c>
      <c r="L684" s="114">
        <v>0</v>
      </c>
      <c r="M684" s="114">
        <v>0</v>
      </c>
      <c r="N684" s="114">
        <v>0</v>
      </c>
      <c r="O684" s="114">
        <v>0</v>
      </c>
      <c r="P684" s="114">
        <v>0</v>
      </c>
      <c r="Q684" s="114">
        <v>0</v>
      </c>
      <c r="R684" s="114">
        <v>0</v>
      </c>
      <c r="S684" s="114">
        <v>35000</v>
      </c>
      <c r="T684" s="114">
        <v>0</v>
      </c>
      <c r="U684" s="115">
        <v>0</v>
      </c>
      <c r="V684" s="90">
        <v>109662.04</v>
      </c>
      <c r="W684" s="90">
        <v>50029.2</v>
      </c>
      <c r="X684" s="90">
        <v>32989.75</v>
      </c>
      <c r="Y684" s="91">
        <v>26643.09</v>
      </c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4"/>
      <c r="AP684" s="55"/>
      <c r="AQ684" s="56"/>
      <c r="AR684" s="57"/>
      <c r="AS684" s="57"/>
      <c r="AT684" s="57"/>
      <c r="AU684" s="57"/>
      <c r="AV684" s="57"/>
      <c r="AW684" s="57"/>
      <c r="AX684" s="57"/>
      <c r="AY684" s="57"/>
      <c r="AZ684" s="57"/>
      <c r="BA684" s="57"/>
      <c r="BB684" s="57"/>
      <c r="BC684" s="57"/>
      <c r="BD684" s="57"/>
      <c r="BE684" s="58"/>
      <c r="BF684" s="52"/>
      <c r="BG684" s="4"/>
    </row>
    <row r="685" spans="1:59" ht="16.5" customHeight="1" x14ac:dyDescent="0.2">
      <c r="A685" s="42" t="s">
        <v>85</v>
      </c>
      <c r="B685" s="109">
        <v>770</v>
      </c>
      <c r="C685" s="110">
        <v>501</v>
      </c>
      <c r="D685" s="111" t="s">
        <v>364</v>
      </c>
      <c r="E685" s="112" t="s">
        <v>86</v>
      </c>
      <c r="F685" s="112"/>
      <c r="G685" s="86"/>
      <c r="H685" s="113">
        <v>10101</v>
      </c>
      <c r="I685" s="114">
        <v>33316.67</v>
      </c>
      <c r="J685" s="114">
        <v>0</v>
      </c>
      <c r="K685" s="114">
        <v>4980.84</v>
      </c>
      <c r="L685" s="114">
        <v>0</v>
      </c>
      <c r="M685" s="114">
        <v>0</v>
      </c>
      <c r="N685" s="114">
        <v>0</v>
      </c>
      <c r="O685" s="114">
        <v>11839.62</v>
      </c>
      <c r="P685" s="114">
        <v>2776.38</v>
      </c>
      <c r="Q685" s="114">
        <v>2938.55</v>
      </c>
      <c r="R685" s="114">
        <v>0</v>
      </c>
      <c r="S685" s="114">
        <v>5729.28</v>
      </c>
      <c r="T685" s="114">
        <v>2522</v>
      </c>
      <c r="U685" s="115">
        <v>2530</v>
      </c>
      <c r="V685" s="90">
        <v>11852</v>
      </c>
      <c r="W685" s="90">
        <v>0</v>
      </c>
      <c r="X685" s="90">
        <v>0</v>
      </c>
      <c r="Y685" s="91">
        <v>11852</v>
      </c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4"/>
      <c r="AP685" s="55"/>
      <c r="AQ685" s="56"/>
      <c r="AR685" s="57"/>
      <c r="AS685" s="57"/>
      <c r="AT685" s="57"/>
      <c r="AU685" s="57"/>
      <c r="AV685" s="57"/>
      <c r="AW685" s="57"/>
      <c r="AX685" s="57"/>
      <c r="AY685" s="57"/>
      <c r="AZ685" s="57"/>
      <c r="BA685" s="57"/>
      <c r="BB685" s="57"/>
      <c r="BC685" s="57"/>
      <c r="BD685" s="57"/>
      <c r="BE685" s="58"/>
      <c r="BF685" s="52"/>
      <c r="BG685" s="4"/>
    </row>
    <row r="686" spans="1:59" ht="12.75" customHeight="1" x14ac:dyDescent="0.2">
      <c r="A686" s="42" t="s">
        <v>349</v>
      </c>
      <c r="B686" s="109">
        <v>770</v>
      </c>
      <c r="C686" s="110">
        <v>501</v>
      </c>
      <c r="D686" s="111" t="s">
        <v>364</v>
      </c>
      <c r="E686" s="112" t="s">
        <v>314</v>
      </c>
      <c r="F686" s="112"/>
      <c r="G686" s="86"/>
      <c r="H686" s="113">
        <v>10101</v>
      </c>
      <c r="I686" s="114">
        <v>79463.97</v>
      </c>
      <c r="J686" s="114">
        <v>0</v>
      </c>
      <c r="K686" s="114">
        <v>5816.44</v>
      </c>
      <c r="L686" s="114">
        <v>5816.44</v>
      </c>
      <c r="M686" s="114">
        <v>5816.44</v>
      </c>
      <c r="N686" s="114">
        <v>15385.75</v>
      </c>
      <c r="O686" s="114">
        <v>5816.44</v>
      </c>
      <c r="P686" s="114">
        <v>5816.44</v>
      </c>
      <c r="Q686" s="114">
        <v>3902.9</v>
      </c>
      <c r="R686" s="114">
        <v>3902.9</v>
      </c>
      <c r="S686" s="114">
        <v>14550.22</v>
      </c>
      <c r="T686" s="114">
        <v>6320</v>
      </c>
      <c r="U686" s="115">
        <v>6320</v>
      </c>
      <c r="V686" s="90">
        <v>0</v>
      </c>
      <c r="W686" s="90">
        <v>0</v>
      </c>
      <c r="X686" s="90">
        <v>0</v>
      </c>
      <c r="Y686" s="91">
        <v>0</v>
      </c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4"/>
      <c r="AP686" s="55"/>
      <c r="AQ686" s="56"/>
      <c r="AR686" s="57"/>
      <c r="AS686" s="57"/>
      <c r="AT686" s="57"/>
      <c r="AU686" s="57"/>
      <c r="AV686" s="57"/>
      <c r="AW686" s="57"/>
      <c r="AX686" s="57"/>
      <c r="AY686" s="57"/>
      <c r="AZ686" s="57"/>
      <c r="BA686" s="57"/>
      <c r="BB686" s="57"/>
      <c r="BC686" s="57"/>
      <c r="BD686" s="57"/>
      <c r="BE686" s="58"/>
      <c r="BF686" s="52"/>
      <c r="BG686" s="4"/>
    </row>
    <row r="687" spans="1:59" ht="24" customHeight="1" x14ac:dyDescent="0.2">
      <c r="A687" s="42" t="s">
        <v>94</v>
      </c>
      <c r="B687" s="109">
        <v>770</v>
      </c>
      <c r="C687" s="110">
        <v>501</v>
      </c>
      <c r="D687" s="111" t="s">
        <v>364</v>
      </c>
      <c r="E687" s="112" t="s">
        <v>95</v>
      </c>
      <c r="F687" s="112"/>
      <c r="G687" s="86"/>
      <c r="H687" s="113">
        <v>10101</v>
      </c>
      <c r="I687" s="114">
        <v>18271.349999999999</v>
      </c>
      <c r="J687" s="114">
        <v>0</v>
      </c>
      <c r="K687" s="114">
        <v>0</v>
      </c>
      <c r="L687" s="114">
        <v>0</v>
      </c>
      <c r="M687" s="114">
        <v>4408</v>
      </c>
      <c r="N687" s="114">
        <v>0</v>
      </c>
      <c r="O687" s="114">
        <v>0</v>
      </c>
      <c r="P687" s="114">
        <v>4381</v>
      </c>
      <c r="Q687" s="114">
        <v>0</v>
      </c>
      <c r="R687" s="114">
        <v>0</v>
      </c>
      <c r="S687" s="114">
        <v>9482.35</v>
      </c>
      <c r="T687" s="114">
        <v>0</v>
      </c>
      <c r="U687" s="115">
        <v>0</v>
      </c>
      <c r="V687" s="90">
        <v>0</v>
      </c>
      <c r="W687" s="90">
        <v>0</v>
      </c>
      <c r="X687" s="90">
        <v>0</v>
      </c>
      <c r="Y687" s="91">
        <v>0</v>
      </c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4"/>
      <c r="AP687" s="55"/>
      <c r="AQ687" s="56"/>
      <c r="AR687" s="57"/>
      <c r="AS687" s="57"/>
      <c r="AT687" s="57"/>
      <c r="AU687" s="57"/>
      <c r="AV687" s="57"/>
      <c r="AW687" s="57"/>
      <c r="AX687" s="57"/>
      <c r="AY687" s="57"/>
      <c r="AZ687" s="57"/>
      <c r="BA687" s="57"/>
      <c r="BB687" s="57"/>
      <c r="BC687" s="57"/>
      <c r="BD687" s="57"/>
      <c r="BE687" s="58"/>
      <c r="BF687" s="52"/>
      <c r="BG687" s="4"/>
    </row>
    <row r="688" spans="1:59" ht="16.5" customHeight="1" x14ac:dyDescent="0.2">
      <c r="A688" s="42" t="s">
        <v>85</v>
      </c>
      <c r="B688" s="109">
        <v>770</v>
      </c>
      <c r="C688" s="110">
        <v>502</v>
      </c>
      <c r="D688" s="111" t="s">
        <v>343</v>
      </c>
      <c r="E688" s="112" t="s">
        <v>86</v>
      </c>
      <c r="F688" s="112"/>
      <c r="G688" s="86"/>
      <c r="H688" s="113">
        <v>10101</v>
      </c>
      <c r="I688" s="114">
        <v>78171.199999999997</v>
      </c>
      <c r="J688" s="114">
        <v>0</v>
      </c>
      <c r="K688" s="114">
        <v>0</v>
      </c>
      <c r="L688" s="114">
        <v>0</v>
      </c>
      <c r="M688" s="114">
        <v>0</v>
      </c>
      <c r="N688" s="114">
        <v>0</v>
      </c>
      <c r="O688" s="114">
        <v>0</v>
      </c>
      <c r="P688" s="114">
        <v>0</v>
      </c>
      <c r="Q688" s="114">
        <v>0</v>
      </c>
      <c r="R688" s="114">
        <v>0</v>
      </c>
      <c r="S688" s="114">
        <v>78171.199999999997</v>
      </c>
      <c r="T688" s="114">
        <v>0</v>
      </c>
      <c r="U688" s="115">
        <v>0</v>
      </c>
      <c r="V688" s="90">
        <v>0</v>
      </c>
      <c r="W688" s="90">
        <v>0</v>
      </c>
      <c r="X688" s="90">
        <v>0</v>
      </c>
      <c r="Y688" s="91">
        <v>0</v>
      </c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4"/>
      <c r="AP688" s="55"/>
      <c r="AQ688" s="56"/>
      <c r="AR688" s="57"/>
      <c r="AS688" s="57"/>
      <c r="AT688" s="57"/>
      <c r="AU688" s="57"/>
      <c r="AV688" s="57"/>
      <c r="AW688" s="57"/>
      <c r="AX688" s="57"/>
      <c r="AY688" s="57"/>
      <c r="AZ688" s="57"/>
      <c r="BA688" s="57"/>
      <c r="BB688" s="57"/>
      <c r="BC688" s="57"/>
      <c r="BD688" s="57"/>
      <c r="BE688" s="58"/>
      <c r="BF688" s="52"/>
      <c r="BG688" s="4"/>
    </row>
    <row r="689" spans="1:59" ht="24" customHeight="1" x14ac:dyDescent="0.2">
      <c r="A689" s="42" t="s">
        <v>94</v>
      </c>
      <c r="B689" s="109">
        <v>770</v>
      </c>
      <c r="C689" s="110">
        <v>502</v>
      </c>
      <c r="D689" s="111" t="s">
        <v>343</v>
      </c>
      <c r="E689" s="112" t="s">
        <v>95</v>
      </c>
      <c r="F689" s="112"/>
      <c r="G689" s="86"/>
      <c r="H689" s="113">
        <v>10101</v>
      </c>
      <c r="I689" s="114">
        <v>153343.35</v>
      </c>
      <c r="J689" s="114">
        <v>0</v>
      </c>
      <c r="K689" s="114">
        <v>0</v>
      </c>
      <c r="L689" s="114">
        <v>0</v>
      </c>
      <c r="M689" s="114">
        <v>37292</v>
      </c>
      <c r="N689" s="114">
        <v>0</v>
      </c>
      <c r="O689" s="114">
        <v>0</v>
      </c>
      <c r="P689" s="114">
        <v>37118</v>
      </c>
      <c r="Q689" s="114">
        <v>0</v>
      </c>
      <c r="R689" s="114">
        <v>0</v>
      </c>
      <c r="S689" s="114">
        <v>78933.350000000006</v>
      </c>
      <c r="T689" s="114">
        <v>0</v>
      </c>
      <c r="U689" s="115">
        <v>0</v>
      </c>
      <c r="V689" s="90">
        <v>562400</v>
      </c>
      <c r="W689" s="90">
        <v>187500</v>
      </c>
      <c r="X689" s="90">
        <v>187500</v>
      </c>
      <c r="Y689" s="91">
        <v>187400</v>
      </c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4"/>
      <c r="AP689" s="55"/>
      <c r="AQ689" s="56"/>
      <c r="AR689" s="57"/>
      <c r="AS689" s="57"/>
      <c r="AT689" s="57"/>
      <c r="AU689" s="57"/>
      <c r="AV689" s="57"/>
      <c r="AW689" s="57"/>
      <c r="AX689" s="57"/>
      <c r="AY689" s="57"/>
      <c r="AZ689" s="57"/>
      <c r="BA689" s="57"/>
      <c r="BB689" s="57"/>
      <c r="BC689" s="57"/>
      <c r="BD689" s="57"/>
      <c r="BE689" s="58"/>
      <c r="BF689" s="52"/>
      <c r="BG689" s="4"/>
    </row>
    <row r="690" spans="1:59" ht="16.5" customHeight="1" x14ac:dyDescent="0.2">
      <c r="A690" s="42" t="s">
        <v>85</v>
      </c>
      <c r="B690" s="109">
        <v>770</v>
      </c>
      <c r="C690" s="110">
        <v>503</v>
      </c>
      <c r="D690" s="111" t="s">
        <v>344</v>
      </c>
      <c r="E690" s="112" t="s">
        <v>86</v>
      </c>
      <c r="F690" s="112"/>
      <c r="G690" s="86"/>
      <c r="H690" s="113">
        <v>10101</v>
      </c>
      <c r="I690" s="114">
        <v>243076.14</v>
      </c>
      <c r="J690" s="114">
        <v>0</v>
      </c>
      <c r="K690" s="114">
        <v>0</v>
      </c>
      <c r="L690" s="114">
        <v>9750</v>
      </c>
      <c r="M690" s="114">
        <v>16900</v>
      </c>
      <c r="N690" s="114">
        <v>9828</v>
      </c>
      <c r="O690" s="114">
        <v>29510</v>
      </c>
      <c r="P690" s="114">
        <v>0</v>
      </c>
      <c r="Q690" s="114">
        <v>68271.199999999997</v>
      </c>
      <c r="R690" s="114">
        <v>9800</v>
      </c>
      <c r="S690" s="114">
        <v>99016.94</v>
      </c>
      <c r="T690" s="114">
        <v>0</v>
      </c>
      <c r="U690" s="115">
        <v>0</v>
      </c>
      <c r="V690" s="90">
        <v>0</v>
      </c>
      <c r="W690" s="90">
        <v>0</v>
      </c>
      <c r="X690" s="90">
        <v>0</v>
      </c>
      <c r="Y690" s="91">
        <v>0</v>
      </c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4"/>
      <c r="AP690" s="55"/>
      <c r="AQ690" s="56"/>
      <c r="AR690" s="57"/>
      <c r="AS690" s="57"/>
      <c r="AT690" s="57"/>
      <c r="AU690" s="57"/>
      <c r="AV690" s="57"/>
      <c r="AW690" s="57"/>
      <c r="AX690" s="57"/>
      <c r="AY690" s="57"/>
      <c r="AZ690" s="57"/>
      <c r="BA690" s="57"/>
      <c r="BB690" s="57"/>
      <c r="BC690" s="57"/>
      <c r="BD690" s="57"/>
      <c r="BE690" s="58"/>
      <c r="BF690" s="52"/>
      <c r="BG690" s="4"/>
    </row>
    <row r="691" spans="1:59" ht="12.75" customHeight="1" x14ac:dyDescent="0.2">
      <c r="A691" s="42" t="s">
        <v>349</v>
      </c>
      <c r="B691" s="109">
        <v>770</v>
      </c>
      <c r="C691" s="110">
        <v>503</v>
      </c>
      <c r="D691" s="111" t="s">
        <v>344</v>
      </c>
      <c r="E691" s="112" t="s">
        <v>314</v>
      </c>
      <c r="F691" s="112"/>
      <c r="G691" s="86"/>
      <c r="H691" s="113">
        <v>10101</v>
      </c>
      <c r="I691" s="114">
        <v>423264.91</v>
      </c>
      <c r="J691" s="114">
        <v>31863.05</v>
      </c>
      <c r="K691" s="114">
        <v>25215.26</v>
      </c>
      <c r="L691" s="114">
        <v>27914.81</v>
      </c>
      <c r="M691" s="114">
        <v>26044</v>
      </c>
      <c r="N691" s="114">
        <v>19878.490000000002</v>
      </c>
      <c r="O691" s="114">
        <v>22849.040000000001</v>
      </c>
      <c r="P691" s="114">
        <v>23877.3</v>
      </c>
      <c r="Q691" s="114">
        <v>36328.949999999997</v>
      </c>
      <c r="R691" s="114">
        <v>10237.129999999999</v>
      </c>
      <c r="S691" s="114">
        <v>130791.97</v>
      </c>
      <c r="T691" s="114">
        <v>35000</v>
      </c>
      <c r="U691" s="115">
        <v>33264.910000000003</v>
      </c>
      <c r="V691" s="90">
        <v>169863</v>
      </c>
      <c r="W691" s="90">
        <v>56621</v>
      </c>
      <c r="X691" s="90">
        <v>56621</v>
      </c>
      <c r="Y691" s="91">
        <v>56621</v>
      </c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4"/>
      <c r="AP691" s="55"/>
      <c r="AQ691" s="56"/>
      <c r="AR691" s="57"/>
      <c r="AS691" s="57"/>
      <c r="AT691" s="57"/>
      <c r="AU691" s="57"/>
      <c r="AV691" s="57"/>
      <c r="AW691" s="57"/>
      <c r="AX691" s="57"/>
      <c r="AY691" s="57"/>
      <c r="AZ691" s="57"/>
      <c r="BA691" s="57"/>
      <c r="BB691" s="57"/>
      <c r="BC691" s="57"/>
      <c r="BD691" s="57"/>
      <c r="BE691" s="58"/>
      <c r="BF691" s="52"/>
      <c r="BG691" s="4"/>
    </row>
    <row r="692" spans="1:59" ht="24" customHeight="1" x14ac:dyDescent="0.2">
      <c r="A692" s="42" t="s">
        <v>94</v>
      </c>
      <c r="B692" s="109">
        <v>770</v>
      </c>
      <c r="C692" s="110">
        <v>503</v>
      </c>
      <c r="D692" s="111" t="s">
        <v>415</v>
      </c>
      <c r="E692" s="112" t="s">
        <v>95</v>
      </c>
      <c r="F692" s="112"/>
      <c r="G692" s="86"/>
      <c r="H692" s="113">
        <v>10101</v>
      </c>
      <c r="I692" s="114">
        <v>17364</v>
      </c>
      <c r="J692" s="114">
        <v>0</v>
      </c>
      <c r="K692" s="114">
        <v>0</v>
      </c>
      <c r="L692" s="114">
        <v>0</v>
      </c>
      <c r="M692" s="114">
        <v>4340</v>
      </c>
      <c r="N692" s="114">
        <v>0</v>
      </c>
      <c r="O692" s="114">
        <v>0</v>
      </c>
      <c r="P692" s="114">
        <v>5816</v>
      </c>
      <c r="Q692" s="114">
        <v>0</v>
      </c>
      <c r="R692" s="114">
        <v>0</v>
      </c>
      <c r="S692" s="114">
        <v>7208</v>
      </c>
      <c r="T692" s="114">
        <v>0</v>
      </c>
      <c r="U692" s="115">
        <v>0</v>
      </c>
      <c r="V692" s="90">
        <v>38300</v>
      </c>
      <c r="W692" s="90">
        <v>14700</v>
      </c>
      <c r="X692" s="90">
        <v>14600</v>
      </c>
      <c r="Y692" s="91">
        <v>9000</v>
      </c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4"/>
      <c r="AP692" s="55"/>
      <c r="AQ692" s="56"/>
      <c r="AR692" s="57"/>
      <c r="AS692" s="57"/>
      <c r="AT692" s="57"/>
      <c r="AU692" s="57"/>
      <c r="AV692" s="57"/>
      <c r="AW692" s="57"/>
      <c r="AX692" s="57"/>
      <c r="AY692" s="57"/>
      <c r="AZ692" s="57"/>
      <c r="BA692" s="57"/>
      <c r="BB692" s="57"/>
      <c r="BC692" s="57"/>
      <c r="BD692" s="57"/>
      <c r="BE692" s="58"/>
      <c r="BF692" s="52"/>
      <c r="BG692" s="4"/>
    </row>
    <row r="693" spans="1:59" ht="16.5" customHeight="1" x14ac:dyDescent="0.2">
      <c r="A693" s="42" t="s">
        <v>85</v>
      </c>
      <c r="B693" s="109">
        <v>770</v>
      </c>
      <c r="C693" s="110">
        <v>503</v>
      </c>
      <c r="D693" s="111" t="s">
        <v>346</v>
      </c>
      <c r="E693" s="112" t="s">
        <v>86</v>
      </c>
      <c r="F693" s="112"/>
      <c r="G693" s="86"/>
      <c r="H693" s="113">
        <v>10101</v>
      </c>
      <c r="I693" s="114">
        <v>210887.48</v>
      </c>
      <c r="J693" s="114">
        <v>0</v>
      </c>
      <c r="K693" s="114">
        <v>0</v>
      </c>
      <c r="L693" s="114">
        <v>0</v>
      </c>
      <c r="M693" s="114">
        <v>29536</v>
      </c>
      <c r="N693" s="114">
        <v>40872</v>
      </c>
      <c r="O693" s="114">
        <v>83010</v>
      </c>
      <c r="P693" s="114">
        <v>0</v>
      </c>
      <c r="Q693" s="114">
        <v>22440</v>
      </c>
      <c r="R693" s="114">
        <v>6732</v>
      </c>
      <c r="S693" s="114">
        <v>28297.48</v>
      </c>
      <c r="T693" s="114">
        <v>0</v>
      </c>
      <c r="U693" s="115">
        <v>0</v>
      </c>
      <c r="V693" s="90">
        <v>36000</v>
      </c>
      <c r="W693" s="90">
        <v>13000</v>
      </c>
      <c r="X693" s="90">
        <v>13000</v>
      </c>
      <c r="Y693" s="91">
        <v>10000</v>
      </c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4"/>
      <c r="AP693" s="55"/>
      <c r="AQ693" s="56"/>
      <c r="AR693" s="57"/>
      <c r="AS693" s="57"/>
      <c r="AT693" s="57"/>
      <c r="AU693" s="57"/>
      <c r="AV693" s="57"/>
      <c r="AW693" s="57"/>
      <c r="AX693" s="57"/>
      <c r="AY693" s="57"/>
      <c r="AZ693" s="57"/>
      <c r="BA693" s="57"/>
      <c r="BB693" s="57"/>
      <c r="BC693" s="57"/>
      <c r="BD693" s="57"/>
      <c r="BE693" s="58"/>
      <c r="BF693" s="52"/>
      <c r="BG693" s="4"/>
    </row>
    <row r="694" spans="1:59" ht="24" customHeight="1" x14ac:dyDescent="0.2">
      <c r="A694" s="42" t="s">
        <v>94</v>
      </c>
      <c r="B694" s="109">
        <v>770</v>
      </c>
      <c r="C694" s="110">
        <v>503</v>
      </c>
      <c r="D694" s="111" t="s">
        <v>346</v>
      </c>
      <c r="E694" s="112" t="s">
        <v>95</v>
      </c>
      <c r="F694" s="112"/>
      <c r="G694" s="86"/>
      <c r="H694" s="113">
        <v>10101</v>
      </c>
      <c r="I694" s="114">
        <v>8104</v>
      </c>
      <c r="J694" s="114">
        <v>0</v>
      </c>
      <c r="K694" s="114">
        <v>0</v>
      </c>
      <c r="L694" s="114">
        <v>0</v>
      </c>
      <c r="M694" s="114">
        <v>2026</v>
      </c>
      <c r="N694" s="114">
        <v>0</v>
      </c>
      <c r="O694" s="114">
        <v>0</v>
      </c>
      <c r="P694" s="114">
        <v>5845</v>
      </c>
      <c r="Q694" s="114">
        <v>0</v>
      </c>
      <c r="R694" s="114">
        <v>0</v>
      </c>
      <c r="S694" s="114">
        <v>233</v>
      </c>
      <c r="T694" s="114">
        <v>0</v>
      </c>
      <c r="U694" s="115">
        <v>0</v>
      </c>
      <c r="V694" s="90">
        <v>0</v>
      </c>
      <c r="W694" s="90">
        <v>0</v>
      </c>
      <c r="X694" s="90">
        <v>0</v>
      </c>
      <c r="Y694" s="91">
        <v>0</v>
      </c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4"/>
      <c r="AP694" s="55"/>
      <c r="AQ694" s="56"/>
      <c r="AR694" s="57"/>
      <c r="AS694" s="57"/>
      <c r="AT694" s="57"/>
      <c r="AU694" s="57"/>
      <c r="AV694" s="57"/>
      <c r="AW694" s="57"/>
      <c r="AX694" s="57"/>
      <c r="AY694" s="57"/>
      <c r="AZ694" s="57"/>
      <c r="BA694" s="57"/>
      <c r="BB694" s="57"/>
      <c r="BC694" s="57"/>
      <c r="BD694" s="57"/>
      <c r="BE694" s="58"/>
      <c r="BF694" s="52"/>
      <c r="BG694" s="4"/>
    </row>
    <row r="695" spans="1:59" ht="16.5" customHeight="1" x14ac:dyDescent="0.2">
      <c r="A695" s="42" t="s">
        <v>85</v>
      </c>
      <c r="B695" s="109">
        <v>770</v>
      </c>
      <c r="C695" s="110">
        <v>503</v>
      </c>
      <c r="D695" s="111" t="s">
        <v>348</v>
      </c>
      <c r="E695" s="112" t="s">
        <v>86</v>
      </c>
      <c r="F695" s="112"/>
      <c r="G695" s="86"/>
      <c r="H695" s="113">
        <v>10101</v>
      </c>
      <c r="I695" s="114">
        <v>123400</v>
      </c>
      <c r="J695" s="114">
        <v>11067</v>
      </c>
      <c r="K695" s="114">
        <v>0</v>
      </c>
      <c r="L695" s="114">
        <v>29172</v>
      </c>
      <c r="M695" s="114">
        <v>8619</v>
      </c>
      <c r="N695" s="114">
        <v>0</v>
      </c>
      <c r="O695" s="114">
        <v>10010</v>
      </c>
      <c r="P695" s="114">
        <v>35100</v>
      </c>
      <c r="Q695" s="114">
        <v>19522</v>
      </c>
      <c r="R695" s="114">
        <v>9650</v>
      </c>
      <c r="S695" s="114">
        <v>260</v>
      </c>
      <c r="T695" s="114">
        <v>0</v>
      </c>
      <c r="U695" s="115">
        <v>0</v>
      </c>
      <c r="V695" s="90">
        <v>1400</v>
      </c>
      <c r="W695" s="90">
        <v>1400</v>
      </c>
      <c r="X695" s="90">
        <v>0</v>
      </c>
      <c r="Y695" s="91">
        <v>0</v>
      </c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4"/>
      <c r="AP695" s="55"/>
      <c r="AQ695" s="56"/>
      <c r="AR695" s="57"/>
      <c r="AS695" s="57"/>
      <c r="AT695" s="57"/>
      <c r="AU695" s="57"/>
      <c r="AV695" s="57"/>
      <c r="AW695" s="57"/>
      <c r="AX695" s="57"/>
      <c r="AY695" s="57"/>
      <c r="AZ695" s="57"/>
      <c r="BA695" s="57"/>
      <c r="BB695" s="57"/>
      <c r="BC695" s="57"/>
      <c r="BD695" s="57"/>
      <c r="BE695" s="58"/>
      <c r="BF695" s="52"/>
      <c r="BG695" s="4"/>
    </row>
    <row r="696" spans="1:59" ht="16.5" customHeight="1" x14ac:dyDescent="0.2">
      <c r="A696" s="42" t="s">
        <v>85</v>
      </c>
      <c r="B696" s="109">
        <v>770</v>
      </c>
      <c r="C696" s="110">
        <v>503</v>
      </c>
      <c r="D696" s="111" t="s">
        <v>347</v>
      </c>
      <c r="E696" s="112" t="s">
        <v>86</v>
      </c>
      <c r="F696" s="112"/>
      <c r="G696" s="86"/>
      <c r="H696" s="113">
        <v>10101</v>
      </c>
      <c r="I696" s="114">
        <v>792152.29</v>
      </c>
      <c r="J696" s="114">
        <v>12818.58</v>
      </c>
      <c r="K696" s="114">
        <v>83648.039999999994</v>
      </c>
      <c r="L696" s="114">
        <v>24088.04</v>
      </c>
      <c r="M696" s="114">
        <v>20182.04</v>
      </c>
      <c r="N696" s="114">
        <v>81264.19</v>
      </c>
      <c r="O696" s="114">
        <v>40133.1</v>
      </c>
      <c r="P696" s="114">
        <v>65648.039999999994</v>
      </c>
      <c r="Q696" s="114">
        <v>29834.77</v>
      </c>
      <c r="R696" s="114">
        <v>68881.98</v>
      </c>
      <c r="S696" s="114">
        <v>254336.66</v>
      </c>
      <c r="T696" s="114">
        <v>58000</v>
      </c>
      <c r="U696" s="115">
        <v>53316.85</v>
      </c>
      <c r="V696" s="90">
        <v>33660</v>
      </c>
      <c r="W696" s="90">
        <v>11220</v>
      </c>
      <c r="X696" s="90">
        <v>11220</v>
      </c>
      <c r="Y696" s="91">
        <v>11220</v>
      </c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4"/>
      <c r="AP696" s="55"/>
      <c r="AQ696" s="56"/>
      <c r="AR696" s="57"/>
      <c r="AS696" s="57"/>
      <c r="AT696" s="57"/>
      <c r="AU696" s="57"/>
      <c r="AV696" s="57"/>
      <c r="AW696" s="57"/>
      <c r="AX696" s="57"/>
      <c r="AY696" s="57"/>
      <c r="AZ696" s="57"/>
      <c r="BA696" s="57"/>
      <c r="BB696" s="57"/>
      <c r="BC696" s="57"/>
      <c r="BD696" s="57"/>
      <c r="BE696" s="58"/>
      <c r="BF696" s="52"/>
      <c r="BG696" s="4"/>
    </row>
    <row r="697" spans="1:59" ht="12.75" customHeight="1" x14ac:dyDescent="0.2">
      <c r="A697" s="42" t="s">
        <v>349</v>
      </c>
      <c r="B697" s="109">
        <v>770</v>
      </c>
      <c r="C697" s="110">
        <v>503</v>
      </c>
      <c r="D697" s="111" t="s">
        <v>347</v>
      </c>
      <c r="E697" s="112" t="s">
        <v>314</v>
      </c>
      <c r="F697" s="112"/>
      <c r="G697" s="86"/>
      <c r="H697" s="113">
        <v>10101</v>
      </c>
      <c r="I697" s="114">
        <v>1202.49</v>
      </c>
      <c r="J697" s="114">
        <v>0</v>
      </c>
      <c r="K697" s="114">
        <v>0</v>
      </c>
      <c r="L697" s="114">
        <v>0</v>
      </c>
      <c r="M697" s="114">
        <v>0</v>
      </c>
      <c r="N697" s="114">
        <v>0</v>
      </c>
      <c r="O697" s="114">
        <v>0</v>
      </c>
      <c r="P697" s="114">
        <v>0</v>
      </c>
      <c r="Q697" s="114">
        <v>641.77</v>
      </c>
      <c r="R697" s="114">
        <v>483.48</v>
      </c>
      <c r="S697" s="114">
        <v>77.239999999999995</v>
      </c>
      <c r="T697" s="114">
        <v>0</v>
      </c>
      <c r="U697" s="115">
        <v>0</v>
      </c>
      <c r="V697" s="90">
        <v>10165.32</v>
      </c>
      <c r="W697" s="90">
        <v>3388.44</v>
      </c>
      <c r="X697" s="90">
        <v>3388.44</v>
      </c>
      <c r="Y697" s="91">
        <v>3388.44</v>
      </c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4"/>
      <c r="AP697" s="55"/>
      <c r="AQ697" s="56"/>
      <c r="AR697" s="57"/>
      <c r="AS697" s="57"/>
      <c r="AT697" s="57"/>
      <c r="AU697" s="57"/>
      <c r="AV697" s="57"/>
      <c r="AW697" s="57"/>
      <c r="AX697" s="57"/>
      <c r="AY697" s="57"/>
      <c r="AZ697" s="57"/>
      <c r="BA697" s="57"/>
      <c r="BB697" s="57"/>
      <c r="BC697" s="57"/>
      <c r="BD697" s="57"/>
      <c r="BE697" s="58"/>
      <c r="BF697" s="52"/>
      <c r="BG697" s="4"/>
    </row>
    <row r="698" spans="1:59" ht="24" customHeight="1" x14ac:dyDescent="0.2">
      <c r="A698" s="42" t="s">
        <v>94</v>
      </c>
      <c r="B698" s="109">
        <v>770</v>
      </c>
      <c r="C698" s="110">
        <v>503</v>
      </c>
      <c r="D698" s="111" t="s">
        <v>347</v>
      </c>
      <c r="E698" s="112" t="s">
        <v>95</v>
      </c>
      <c r="F698" s="112"/>
      <c r="G698" s="86"/>
      <c r="H698" s="113">
        <v>10101</v>
      </c>
      <c r="I698" s="114">
        <v>67592</v>
      </c>
      <c r="J698" s="114">
        <v>0</v>
      </c>
      <c r="K698" s="114">
        <v>0</v>
      </c>
      <c r="L698" s="114">
        <v>0</v>
      </c>
      <c r="M698" s="114">
        <v>17946</v>
      </c>
      <c r="N698" s="114">
        <v>0</v>
      </c>
      <c r="O698" s="114">
        <v>0</v>
      </c>
      <c r="P698" s="114">
        <v>19802</v>
      </c>
      <c r="Q698" s="114">
        <v>0</v>
      </c>
      <c r="R698" s="114">
        <v>0</v>
      </c>
      <c r="S698" s="114">
        <v>29844</v>
      </c>
      <c r="T698" s="114">
        <v>0</v>
      </c>
      <c r="U698" s="115">
        <v>0</v>
      </c>
      <c r="V698" s="90">
        <v>0</v>
      </c>
      <c r="W698" s="90">
        <v>0</v>
      </c>
      <c r="X698" s="90">
        <v>0</v>
      </c>
      <c r="Y698" s="91">
        <v>0</v>
      </c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4"/>
      <c r="AP698" s="55"/>
      <c r="AQ698" s="56"/>
      <c r="AR698" s="57"/>
      <c r="AS698" s="57"/>
      <c r="AT698" s="57"/>
      <c r="AU698" s="57"/>
      <c r="AV698" s="57"/>
      <c r="AW698" s="57"/>
      <c r="AX698" s="57"/>
      <c r="AY698" s="57"/>
      <c r="AZ698" s="57"/>
      <c r="BA698" s="57"/>
      <c r="BB698" s="57"/>
      <c r="BC698" s="57"/>
      <c r="BD698" s="57"/>
      <c r="BE698" s="58"/>
      <c r="BF698" s="52"/>
      <c r="BG698" s="4"/>
    </row>
    <row r="699" spans="1:59" ht="16.5" customHeight="1" x14ac:dyDescent="0.2">
      <c r="A699" s="42" t="s">
        <v>85</v>
      </c>
      <c r="B699" s="109">
        <v>770</v>
      </c>
      <c r="C699" s="110">
        <v>503</v>
      </c>
      <c r="D699" s="111" t="s">
        <v>567</v>
      </c>
      <c r="E699" s="112" t="s">
        <v>86</v>
      </c>
      <c r="F699" s="112"/>
      <c r="G699" s="86"/>
      <c r="H699" s="113">
        <v>10204</v>
      </c>
      <c r="I699" s="114">
        <v>47000</v>
      </c>
      <c r="J699" s="114">
        <v>0</v>
      </c>
      <c r="K699" s="114">
        <v>0</v>
      </c>
      <c r="L699" s="114">
        <v>0</v>
      </c>
      <c r="M699" s="114">
        <v>0</v>
      </c>
      <c r="N699" s="114">
        <v>0</v>
      </c>
      <c r="O699" s="114">
        <v>0</v>
      </c>
      <c r="P699" s="114">
        <v>47000</v>
      </c>
      <c r="Q699" s="114">
        <v>0</v>
      </c>
      <c r="R699" s="114">
        <v>0</v>
      </c>
      <c r="S699" s="114">
        <v>0</v>
      </c>
      <c r="T699" s="114">
        <v>0</v>
      </c>
      <c r="U699" s="115">
        <v>0</v>
      </c>
      <c r="V699" s="90">
        <v>0</v>
      </c>
      <c r="W699" s="90">
        <v>0</v>
      </c>
      <c r="X699" s="90">
        <v>0</v>
      </c>
      <c r="Y699" s="91">
        <v>0</v>
      </c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4"/>
      <c r="AP699" s="55"/>
      <c r="AQ699" s="56"/>
      <c r="AR699" s="57"/>
      <c r="AS699" s="57"/>
      <c r="AT699" s="57"/>
      <c r="AU699" s="57"/>
      <c r="AV699" s="57"/>
      <c r="AW699" s="57"/>
      <c r="AX699" s="57"/>
      <c r="AY699" s="57"/>
      <c r="AZ699" s="57"/>
      <c r="BA699" s="57"/>
      <c r="BB699" s="57"/>
      <c r="BC699" s="57"/>
      <c r="BD699" s="57"/>
      <c r="BE699" s="58"/>
      <c r="BF699" s="52"/>
      <c r="BG699" s="4"/>
    </row>
    <row r="700" spans="1:59" ht="16.5" customHeight="1" x14ac:dyDescent="0.2">
      <c r="A700" s="42" t="s">
        <v>85</v>
      </c>
      <c r="B700" s="109">
        <v>770</v>
      </c>
      <c r="C700" s="110">
        <v>503</v>
      </c>
      <c r="D700" s="111" t="s">
        <v>567</v>
      </c>
      <c r="E700" s="112" t="s">
        <v>86</v>
      </c>
      <c r="F700" s="112"/>
      <c r="G700" s="86" t="s">
        <v>568</v>
      </c>
      <c r="H700" s="113">
        <v>10204</v>
      </c>
      <c r="I700" s="114">
        <v>283000</v>
      </c>
      <c r="J700" s="114">
        <v>0</v>
      </c>
      <c r="K700" s="114">
        <v>0</v>
      </c>
      <c r="L700" s="114">
        <v>0</v>
      </c>
      <c r="M700" s="114">
        <v>0</v>
      </c>
      <c r="N700" s="114">
        <v>0</v>
      </c>
      <c r="O700" s="114">
        <v>0</v>
      </c>
      <c r="P700" s="114">
        <v>283000</v>
      </c>
      <c r="Q700" s="114">
        <v>0</v>
      </c>
      <c r="R700" s="114">
        <v>0</v>
      </c>
      <c r="S700" s="114">
        <v>0</v>
      </c>
      <c r="T700" s="114">
        <v>0</v>
      </c>
      <c r="U700" s="115">
        <v>0</v>
      </c>
      <c r="V700" s="90">
        <v>0</v>
      </c>
      <c r="W700" s="90">
        <v>0</v>
      </c>
      <c r="X700" s="90">
        <v>0</v>
      </c>
      <c r="Y700" s="91">
        <v>0</v>
      </c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4"/>
      <c r="AP700" s="55"/>
      <c r="AQ700" s="56"/>
      <c r="AR700" s="57"/>
      <c r="AS700" s="57"/>
      <c r="AT700" s="57"/>
      <c r="AU700" s="57"/>
      <c r="AV700" s="57"/>
      <c r="AW700" s="57"/>
      <c r="AX700" s="57"/>
      <c r="AY700" s="57"/>
      <c r="AZ700" s="57"/>
      <c r="BA700" s="57"/>
      <c r="BB700" s="57"/>
      <c r="BC700" s="57"/>
      <c r="BD700" s="57"/>
      <c r="BE700" s="58"/>
      <c r="BF700" s="52"/>
      <c r="BG700" s="4"/>
    </row>
    <row r="701" spans="1:59" ht="16.5" customHeight="1" x14ac:dyDescent="0.2">
      <c r="A701" s="42" t="s">
        <v>85</v>
      </c>
      <c r="B701" s="109">
        <v>770</v>
      </c>
      <c r="C701" s="110">
        <v>503</v>
      </c>
      <c r="D701" s="111" t="s">
        <v>569</v>
      </c>
      <c r="E701" s="112" t="s">
        <v>86</v>
      </c>
      <c r="F701" s="112"/>
      <c r="G701" s="86" t="s">
        <v>570</v>
      </c>
      <c r="H701" s="113">
        <v>10112</v>
      </c>
      <c r="I701" s="114">
        <v>540440.81000000006</v>
      </c>
      <c r="J701" s="114">
        <v>0</v>
      </c>
      <c r="K701" s="114">
        <v>0</v>
      </c>
      <c r="L701" s="114">
        <v>0</v>
      </c>
      <c r="M701" s="114">
        <v>0</v>
      </c>
      <c r="N701" s="114">
        <v>0</v>
      </c>
      <c r="O701" s="114">
        <v>0</v>
      </c>
      <c r="P701" s="114">
        <v>540440.81000000006</v>
      </c>
      <c r="Q701" s="114">
        <v>0</v>
      </c>
      <c r="R701" s="114">
        <v>0</v>
      </c>
      <c r="S701" s="114">
        <v>0</v>
      </c>
      <c r="T701" s="114">
        <v>0</v>
      </c>
      <c r="U701" s="115">
        <v>0</v>
      </c>
      <c r="V701" s="90">
        <v>165000</v>
      </c>
      <c r="W701" s="90">
        <v>55000</v>
      </c>
      <c r="X701" s="90">
        <v>55000</v>
      </c>
      <c r="Y701" s="91">
        <v>55000</v>
      </c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4"/>
      <c r="AP701" s="55"/>
      <c r="AQ701" s="56"/>
      <c r="AR701" s="57"/>
      <c r="AS701" s="57"/>
      <c r="AT701" s="57"/>
      <c r="AU701" s="57"/>
      <c r="AV701" s="57"/>
      <c r="AW701" s="57"/>
      <c r="AX701" s="57"/>
      <c r="AY701" s="57"/>
      <c r="AZ701" s="57"/>
      <c r="BA701" s="57"/>
      <c r="BB701" s="57"/>
      <c r="BC701" s="57"/>
      <c r="BD701" s="57"/>
      <c r="BE701" s="58"/>
      <c r="BF701" s="52"/>
      <c r="BG701" s="4"/>
    </row>
    <row r="702" spans="1:59" ht="16.5" customHeight="1" x14ac:dyDescent="0.2">
      <c r="A702" s="42" t="s">
        <v>85</v>
      </c>
      <c r="B702" s="109">
        <v>770</v>
      </c>
      <c r="C702" s="110">
        <v>503</v>
      </c>
      <c r="D702" s="111" t="s">
        <v>569</v>
      </c>
      <c r="E702" s="112" t="s">
        <v>86</v>
      </c>
      <c r="F702" s="112"/>
      <c r="G702" s="86" t="s">
        <v>570</v>
      </c>
      <c r="H702" s="113">
        <v>10306</v>
      </c>
      <c r="I702" s="114">
        <v>1387043.59</v>
      </c>
      <c r="J702" s="114">
        <v>0</v>
      </c>
      <c r="K702" s="114">
        <v>0</v>
      </c>
      <c r="L702" s="114">
        <v>0</v>
      </c>
      <c r="M702" s="114">
        <v>0</v>
      </c>
      <c r="N702" s="114">
        <v>0</v>
      </c>
      <c r="O702" s="114">
        <v>0</v>
      </c>
      <c r="P702" s="114">
        <v>1387043.59</v>
      </c>
      <c r="Q702" s="114">
        <v>0</v>
      </c>
      <c r="R702" s="114">
        <v>0</v>
      </c>
      <c r="S702" s="114">
        <v>0</v>
      </c>
      <c r="T702" s="114">
        <v>0</v>
      </c>
      <c r="U702" s="115">
        <v>0</v>
      </c>
      <c r="V702" s="90">
        <v>0</v>
      </c>
      <c r="W702" s="90">
        <v>0</v>
      </c>
      <c r="X702" s="90">
        <v>0</v>
      </c>
      <c r="Y702" s="91">
        <v>0</v>
      </c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4"/>
      <c r="AP702" s="55"/>
      <c r="AQ702" s="56"/>
      <c r="AR702" s="57"/>
      <c r="AS702" s="57"/>
      <c r="AT702" s="57"/>
      <c r="AU702" s="57"/>
      <c r="AV702" s="57"/>
      <c r="AW702" s="57"/>
      <c r="AX702" s="57"/>
      <c r="AY702" s="57"/>
      <c r="AZ702" s="57"/>
      <c r="BA702" s="57"/>
      <c r="BB702" s="57"/>
      <c r="BC702" s="57"/>
      <c r="BD702" s="57"/>
      <c r="BE702" s="58"/>
      <c r="BF702" s="52"/>
      <c r="BG702" s="4"/>
    </row>
    <row r="703" spans="1:59" ht="16.5" customHeight="1" x14ac:dyDescent="0.2">
      <c r="A703" s="42" t="s">
        <v>85</v>
      </c>
      <c r="B703" s="109">
        <v>770</v>
      </c>
      <c r="C703" s="110">
        <v>503</v>
      </c>
      <c r="D703" s="111" t="s">
        <v>571</v>
      </c>
      <c r="E703" s="112" t="s">
        <v>86</v>
      </c>
      <c r="F703" s="112"/>
      <c r="G703" s="86"/>
      <c r="H703" s="113">
        <v>10204</v>
      </c>
      <c r="I703" s="114">
        <v>75000</v>
      </c>
      <c r="J703" s="114">
        <v>0</v>
      </c>
      <c r="K703" s="114">
        <v>0</v>
      </c>
      <c r="L703" s="114">
        <v>0</v>
      </c>
      <c r="M703" s="114">
        <v>0</v>
      </c>
      <c r="N703" s="114">
        <v>75000</v>
      </c>
      <c r="O703" s="114">
        <v>0</v>
      </c>
      <c r="P703" s="114">
        <v>0</v>
      </c>
      <c r="Q703" s="114">
        <v>0</v>
      </c>
      <c r="R703" s="114">
        <v>0</v>
      </c>
      <c r="S703" s="114">
        <v>0</v>
      </c>
      <c r="T703" s="114">
        <v>0</v>
      </c>
      <c r="U703" s="115">
        <v>0</v>
      </c>
      <c r="V703" s="90">
        <v>0</v>
      </c>
      <c r="W703" s="90">
        <v>0</v>
      </c>
      <c r="X703" s="90">
        <v>0</v>
      </c>
      <c r="Y703" s="91">
        <v>0</v>
      </c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4"/>
      <c r="AP703" s="55"/>
      <c r="AQ703" s="56"/>
      <c r="AR703" s="57"/>
      <c r="AS703" s="57"/>
      <c r="AT703" s="57"/>
      <c r="AU703" s="57"/>
      <c r="AV703" s="57"/>
      <c r="AW703" s="57"/>
      <c r="AX703" s="57"/>
      <c r="AY703" s="57"/>
      <c r="AZ703" s="57"/>
      <c r="BA703" s="57"/>
      <c r="BB703" s="57"/>
      <c r="BC703" s="57"/>
      <c r="BD703" s="57"/>
      <c r="BE703" s="58"/>
      <c r="BF703" s="52"/>
      <c r="BG703" s="4"/>
    </row>
    <row r="704" spans="1:59" ht="16.5" customHeight="1" x14ac:dyDescent="0.2">
      <c r="A704" s="42" t="s">
        <v>85</v>
      </c>
      <c r="B704" s="109">
        <v>770</v>
      </c>
      <c r="C704" s="110">
        <v>503</v>
      </c>
      <c r="D704" s="111" t="s">
        <v>572</v>
      </c>
      <c r="E704" s="112" t="s">
        <v>86</v>
      </c>
      <c r="F704" s="112"/>
      <c r="G704" s="86"/>
      <c r="H704" s="113">
        <v>10101</v>
      </c>
      <c r="I704" s="114">
        <v>417430.69</v>
      </c>
      <c r="J704" s="114">
        <v>0</v>
      </c>
      <c r="K704" s="114">
        <v>0</v>
      </c>
      <c r="L704" s="114">
        <v>0</v>
      </c>
      <c r="M704" s="114">
        <v>0</v>
      </c>
      <c r="N704" s="114">
        <v>417430.69</v>
      </c>
      <c r="O704" s="114">
        <v>0</v>
      </c>
      <c r="P704" s="114">
        <v>0</v>
      </c>
      <c r="Q704" s="114">
        <v>0</v>
      </c>
      <c r="R704" s="114">
        <v>0</v>
      </c>
      <c r="S704" s="114">
        <v>0</v>
      </c>
      <c r="T704" s="114">
        <v>0</v>
      </c>
      <c r="U704" s="115">
        <v>0</v>
      </c>
      <c r="V704" s="90">
        <v>0</v>
      </c>
      <c r="W704" s="90">
        <v>0</v>
      </c>
      <c r="X704" s="90">
        <v>0</v>
      </c>
      <c r="Y704" s="91">
        <v>0</v>
      </c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4"/>
      <c r="AP704" s="55"/>
      <c r="AQ704" s="56"/>
      <c r="AR704" s="57"/>
      <c r="AS704" s="57"/>
      <c r="AT704" s="57"/>
      <c r="AU704" s="57"/>
      <c r="AV704" s="57"/>
      <c r="AW704" s="57"/>
      <c r="AX704" s="57"/>
      <c r="AY704" s="57"/>
      <c r="AZ704" s="57"/>
      <c r="BA704" s="57"/>
      <c r="BB704" s="57"/>
      <c r="BC704" s="57"/>
      <c r="BD704" s="57"/>
      <c r="BE704" s="58"/>
      <c r="BF704" s="52"/>
      <c r="BG704" s="4"/>
    </row>
    <row r="705" spans="1:59" ht="16.5" customHeight="1" x14ac:dyDescent="0.2">
      <c r="A705" s="42" t="s">
        <v>85</v>
      </c>
      <c r="B705" s="109">
        <v>770</v>
      </c>
      <c r="C705" s="110">
        <v>503</v>
      </c>
      <c r="D705" s="111" t="s">
        <v>416</v>
      </c>
      <c r="E705" s="112" t="s">
        <v>86</v>
      </c>
      <c r="F705" s="112"/>
      <c r="G705" s="86"/>
      <c r="H705" s="113">
        <v>10101</v>
      </c>
      <c r="I705" s="114">
        <v>30196.52</v>
      </c>
      <c r="J705" s="114">
        <v>0</v>
      </c>
      <c r="K705" s="114">
        <v>0</v>
      </c>
      <c r="L705" s="114">
        <v>0</v>
      </c>
      <c r="M705" s="114">
        <v>0</v>
      </c>
      <c r="N705" s="114">
        <v>0</v>
      </c>
      <c r="O705" s="114">
        <v>0</v>
      </c>
      <c r="P705" s="114">
        <v>0</v>
      </c>
      <c r="Q705" s="114">
        <v>0</v>
      </c>
      <c r="R705" s="114">
        <v>0</v>
      </c>
      <c r="S705" s="114">
        <v>30196.52</v>
      </c>
      <c r="T705" s="114">
        <v>0</v>
      </c>
      <c r="U705" s="115">
        <v>0</v>
      </c>
      <c r="V705" s="90">
        <v>87000</v>
      </c>
      <c r="W705" s="90">
        <v>29000</v>
      </c>
      <c r="X705" s="90">
        <v>29000</v>
      </c>
      <c r="Y705" s="91">
        <v>29000</v>
      </c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4"/>
      <c r="AP705" s="55"/>
      <c r="AQ705" s="56"/>
      <c r="AR705" s="57"/>
      <c r="AS705" s="57"/>
      <c r="AT705" s="57"/>
      <c r="AU705" s="57"/>
      <c r="AV705" s="57"/>
      <c r="AW705" s="57"/>
      <c r="AX705" s="57"/>
      <c r="AY705" s="57"/>
      <c r="AZ705" s="57"/>
      <c r="BA705" s="57"/>
      <c r="BB705" s="57"/>
      <c r="BC705" s="57"/>
      <c r="BD705" s="57"/>
      <c r="BE705" s="58"/>
      <c r="BF705" s="52"/>
      <c r="BG705" s="4"/>
    </row>
    <row r="706" spans="1:59" ht="16.5" customHeight="1" x14ac:dyDescent="0.2">
      <c r="A706" s="42" t="s">
        <v>85</v>
      </c>
      <c r="B706" s="109">
        <v>770</v>
      </c>
      <c r="C706" s="110">
        <v>605</v>
      </c>
      <c r="D706" s="111" t="s">
        <v>470</v>
      </c>
      <c r="E706" s="112" t="s">
        <v>86</v>
      </c>
      <c r="F706" s="112"/>
      <c r="G706" s="86"/>
      <c r="H706" s="113">
        <v>10101</v>
      </c>
      <c r="I706" s="114">
        <v>3000</v>
      </c>
      <c r="J706" s="114">
        <v>0</v>
      </c>
      <c r="K706" s="114">
        <v>0</v>
      </c>
      <c r="L706" s="114">
        <v>0</v>
      </c>
      <c r="M706" s="114">
        <v>0</v>
      </c>
      <c r="N706" s="114">
        <v>0</v>
      </c>
      <c r="O706" s="114">
        <v>0</v>
      </c>
      <c r="P706" s="114">
        <v>0</v>
      </c>
      <c r="Q706" s="114">
        <v>0</v>
      </c>
      <c r="R706" s="114">
        <v>0</v>
      </c>
      <c r="S706" s="114">
        <v>3000</v>
      </c>
      <c r="T706" s="114">
        <v>0</v>
      </c>
      <c r="U706" s="115">
        <v>0</v>
      </c>
      <c r="V706" s="90">
        <v>0</v>
      </c>
      <c r="W706" s="90">
        <v>0</v>
      </c>
      <c r="X706" s="90">
        <v>0</v>
      </c>
      <c r="Y706" s="91">
        <v>0</v>
      </c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4"/>
      <c r="AP706" s="55"/>
      <c r="AQ706" s="56"/>
      <c r="AR706" s="57"/>
      <c r="AS706" s="57"/>
      <c r="AT706" s="57"/>
      <c r="AU706" s="57"/>
      <c r="AV706" s="57"/>
      <c r="AW706" s="57"/>
      <c r="AX706" s="57"/>
      <c r="AY706" s="57"/>
      <c r="AZ706" s="57"/>
      <c r="BA706" s="57"/>
      <c r="BB706" s="57"/>
      <c r="BC706" s="57"/>
      <c r="BD706" s="57"/>
      <c r="BE706" s="58"/>
      <c r="BF706" s="52"/>
      <c r="BG706" s="4"/>
    </row>
    <row r="707" spans="1:59" ht="17.25" customHeight="1" x14ac:dyDescent="0.2">
      <c r="A707" s="42" t="s">
        <v>89</v>
      </c>
      <c r="B707" s="109">
        <v>770</v>
      </c>
      <c r="C707" s="110">
        <v>605</v>
      </c>
      <c r="D707" s="111" t="s">
        <v>470</v>
      </c>
      <c r="E707" s="112" t="s">
        <v>90</v>
      </c>
      <c r="F707" s="112"/>
      <c r="G707" s="86"/>
      <c r="H707" s="113">
        <v>10101</v>
      </c>
      <c r="I707" s="114">
        <v>1500</v>
      </c>
      <c r="J707" s="114">
        <v>0</v>
      </c>
      <c r="K707" s="114">
        <v>695.5</v>
      </c>
      <c r="L707" s="114">
        <v>0</v>
      </c>
      <c r="M707" s="114">
        <v>0</v>
      </c>
      <c r="N707" s="114">
        <v>0</v>
      </c>
      <c r="O707" s="114">
        <v>0</v>
      </c>
      <c r="P707" s="114">
        <v>0</v>
      </c>
      <c r="Q707" s="114">
        <v>0</v>
      </c>
      <c r="R707" s="114">
        <v>0</v>
      </c>
      <c r="S707" s="114">
        <v>804.5</v>
      </c>
      <c r="T707" s="114">
        <v>0</v>
      </c>
      <c r="U707" s="115">
        <v>0</v>
      </c>
      <c r="V707" s="90">
        <v>0</v>
      </c>
      <c r="W707" s="90">
        <v>0</v>
      </c>
      <c r="X707" s="90">
        <v>0</v>
      </c>
      <c r="Y707" s="91">
        <v>0</v>
      </c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4"/>
      <c r="AP707" s="55"/>
      <c r="AQ707" s="56"/>
      <c r="AR707" s="57"/>
      <c r="AS707" s="57"/>
      <c r="AT707" s="57"/>
      <c r="AU707" s="57"/>
      <c r="AV707" s="57"/>
      <c r="AW707" s="57"/>
      <c r="AX707" s="57"/>
      <c r="AY707" s="57"/>
      <c r="AZ707" s="57"/>
      <c r="BA707" s="57"/>
      <c r="BB707" s="57"/>
      <c r="BC707" s="57"/>
      <c r="BD707" s="57"/>
      <c r="BE707" s="58"/>
      <c r="BF707" s="52"/>
      <c r="BG707" s="4"/>
    </row>
    <row r="708" spans="1:59" ht="24.75" customHeight="1" x14ac:dyDescent="0.2">
      <c r="A708" s="42" t="s">
        <v>78</v>
      </c>
      <c r="B708" s="109">
        <v>771</v>
      </c>
      <c r="C708" s="110">
        <v>104</v>
      </c>
      <c r="D708" s="111" t="s">
        <v>315</v>
      </c>
      <c r="E708" s="112" t="s">
        <v>80</v>
      </c>
      <c r="F708" s="112"/>
      <c r="G708" s="86"/>
      <c r="H708" s="113">
        <v>10101</v>
      </c>
      <c r="I708" s="114">
        <v>2431097.6</v>
      </c>
      <c r="J708" s="114">
        <v>173735.3</v>
      </c>
      <c r="K708" s="114">
        <v>163859.29999999999</v>
      </c>
      <c r="L708" s="114">
        <v>168060.18</v>
      </c>
      <c r="M708" s="114">
        <v>242342.11</v>
      </c>
      <c r="N708" s="114">
        <v>173735.3</v>
      </c>
      <c r="O708" s="114">
        <v>184026.56</v>
      </c>
      <c r="P708" s="114">
        <v>276960.93</v>
      </c>
      <c r="Q708" s="114">
        <v>232763.92</v>
      </c>
      <c r="R708" s="114">
        <v>126524.41</v>
      </c>
      <c r="S708" s="114">
        <v>333089.59000000003</v>
      </c>
      <c r="T708" s="114">
        <v>178000</v>
      </c>
      <c r="U708" s="115">
        <v>178000</v>
      </c>
      <c r="V708" s="90">
        <v>0</v>
      </c>
      <c r="W708" s="90">
        <v>0</v>
      </c>
      <c r="X708" s="90">
        <v>0</v>
      </c>
      <c r="Y708" s="91">
        <v>0</v>
      </c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4"/>
      <c r="AP708" s="55"/>
      <c r="AQ708" s="56"/>
      <c r="AR708" s="57"/>
      <c r="AS708" s="57"/>
      <c r="AT708" s="57"/>
      <c r="AU708" s="57"/>
      <c r="AV708" s="57"/>
      <c r="AW708" s="57"/>
      <c r="AX708" s="57"/>
      <c r="AY708" s="57"/>
      <c r="AZ708" s="57"/>
      <c r="BA708" s="57"/>
      <c r="BB708" s="57"/>
      <c r="BC708" s="57"/>
      <c r="BD708" s="57"/>
      <c r="BE708" s="58"/>
      <c r="BF708" s="52"/>
      <c r="BG708" s="4"/>
    </row>
    <row r="709" spans="1:59" ht="33" customHeight="1" x14ac:dyDescent="0.2">
      <c r="A709" s="42" t="s">
        <v>81</v>
      </c>
      <c r="B709" s="109">
        <v>771</v>
      </c>
      <c r="C709" s="110">
        <v>104</v>
      </c>
      <c r="D709" s="111" t="s">
        <v>315</v>
      </c>
      <c r="E709" s="112" t="s">
        <v>82</v>
      </c>
      <c r="F709" s="112"/>
      <c r="G709" s="86"/>
      <c r="H709" s="113">
        <v>10101</v>
      </c>
      <c r="I709" s="114">
        <v>88000</v>
      </c>
      <c r="J709" s="114">
        <v>0</v>
      </c>
      <c r="K709" s="114">
        <v>0</v>
      </c>
      <c r="L709" s="114">
        <v>0</v>
      </c>
      <c r="M709" s="114">
        <v>0</v>
      </c>
      <c r="N709" s="114">
        <v>0</v>
      </c>
      <c r="O709" s="114">
        <v>0</v>
      </c>
      <c r="P709" s="114">
        <v>24000</v>
      </c>
      <c r="Q709" s="114">
        <v>20880</v>
      </c>
      <c r="R709" s="114">
        <v>3120</v>
      </c>
      <c r="S709" s="114">
        <v>40000</v>
      </c>
      <c r="T709" s="114">
        <v>0</v>
      </c>
      <c r="U709" s="115">
        <v>0</v>
      </c>
      <c r="V709" s="90">
        <v>0</v>
      </c>
      <c r="W709" s="90">
        <v>0</v>
      </c>
      <c r="X709" s="90">
        <v>0</v>
      </c>
      <c r="Y709" s="91">
        <v>0</v>
      </c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4"/>
      <c r="AP709" s="55"/>
      <c r="AQ709" s="56"/>
      <c r="AR709" s="57"/>
      <c r="AS709" s="57"/>
      <c r="AT709" s="57"/>
      <c r="AU709" s="57"/>
      <c r="AV709" s="57"/>
      <c r="AW709" s="57"/>
      <c r="AX709" s="57"/>
      <c r="AY709" s="57"/>
      <c r="AZ709" s="57"/>
      <c r="BA709" s="57"/>
      <c r="BB709" s="57"/>
      <c r="BC709" s="57"/>
      <c r="BD709" s="57"/>
      <c r="BE709" s="58"/>
      <c r="BF709" s="52"/>
      <c r="BG709" s="4"/>
    </row>
    <row r="710" spans="1:59" ht="42" customHeight="1" x14ac:dyDescent="0.2">
      <c r="A710" s="42" t="s">
        <v>83</v>
      </c>
      <c r="B710" s="109">
        <v>771</v>
      </c>
      <c r="C710" s="110">
        <v>104</v>
      </c>
      <c r="D710" s="111" t="s">
        <v>315</v>
      </c>
      <c r="E710" s="112" t="s">
        <v>84</v>
      </c>
      <c r="F710" s="112"/>
      <c r="G710" s="86"/>
      <c r="H710" s="113">
        <v>10101</v>
      </c>
      <c r="I710" s="114">
        <v>760767.48</v>
      </c>
      <c r="J710" s="114">
        <v>52468.06</v>
      </c>
      <c r="K710" s="114">
        <v>0</v>
      </c>
      <c r="L710" s="114">
        <v>98949.74</v>
      </c>
      <c r="M710" s="114">
        <v>71979.289999999994</v>
      </c>
      <c r="N710" s="114">
        <v>52468.09</v>
      </c>
      <c r="O710" s="114">
        <v>55576.01</v>
      </c>
      <c r="P710" s="114">
        <v>93048.21</v>
      </c>
      <c r="Q710" s="114">
        <v>0</v>
      </c>
      <c r="R710" s="114">
        <v>106663.59</v>
      </c>
      <c r="S710" s="114">
        <v>132103.01</v>
      </c>
      <c r="T710" s="114">
        <v>53756</v>
      </c>
      <c r="U710" s="115">
        <v>43755.48</v>
      </c>
      <c r="V710" s="90">
        <v>9720</v>
      </c>
      <c r="W710" s="90">
        <v>3240</v>
      </c>
      <c r="X710" s="90">
        <v>3240</v>
      </c>
      <c r="Y710" s="91">
        <v>3240</v>
      </c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4"/>
      <c r="AP710" s="55"/>
      <c r="AQ710" s="56"/>
      <c r="AR710" s="57"/>
      <c r="AS710" s="57"/>
      <c r="AT710" s="57"/>
      <c r="AU710" s="57"/>
      <c r="AV710" s="57"/>
      <c r="AW710" s="57"/>
      <c r="AX710" s="57"/>
      <c r="AY710" s="57"/>
      <c r="AZ710" s="57"/>
      <c r="BA710" s="57"/>
      <c r="BB710" s="57"/>
      <c r="BC710" s="57"/>
      <c r="BD710" s="57"/>
      <c r="BE710" s="58"/>
      <c r="BF710" s="52"/>
      <c r="BG710" s="4"/>
    </row>
    <row r="711" spans="1:59" ht="16.5" customHeight="1" x14ac:dyDescent="0.2">
      <c r="A711" s="42" t="s">
        <v>85</v>
      </c>
      <c r="B711" s="109">
        <v>771</v>
      </c>
      <c r="C711" s="110">
        <v>104</v>
      </c>
      <c r="D711" s="111" t="s">
        <v>315</v>
      </c>
      <c r="E711" s="112" t="s">
        <v>86</v>
      </c>
      <c r="F711" s="112"/>
      <c r="G711" s="86"/>
      <c r="H711" s="113">
        <v>10101</v>
      </c>
      <c r="I711" s="114">
        <v>585608.93999999994</v>
      </c>
      <c r="J711" s="114">
        <v>5506.4</v>
      </c>
      <c r="K711" s="114">
        <v>29760.51</v>
      </c>
      <c r="L711" s="114">
        <v>13286.51</v>
      </c>
      <c r="M711" s="114">
        <v>22508.51</v>
      </c>
      <c r="N711" s="114">
        <v>16748.95</v>
      </c>
      <c r="O711" s="114">
        <v>19485.509999999998</v>
      </c>
      <c r="P711" s="114">
        <v>67012.509999999995</v>
      </c>
      <c r="Q711" s="114">
        <v>15546.68</v>
      </c>
      <c r="R711" s="114">
        <v>43390.68</v>
      </c>
      <c r="S711" s="114">
        <v>230837.98</v>
      </c>
      <c r="T711" s="114">
        <v>51875.78</v>
      </c>
      <c r="U711" s="115">
        <v>69648.92</v>
      </c>
      <c r="V711" s="90">
        <v>716557.32</v>
      </c>
      <c r="W711" s="90">
        <v>223000</v>
      </c>
      <c r="X711" s="90">
        <v>223000</v>
      </c>
      <c r="Y711" s="91">
        <v>270557.32</v>
      </c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4"/>
      <c r="AP711" s="55"/>
      <c r="AQ711" s="56"/>
      <c r="AR711" s="57"/>
      <c r="AS711" s="57"/>
      <c r="AT711" s="57"/>
      <c r="AU711" s="57"/>
      <c r="AV711" s="57"/>
      <c r="AW711" s="57"/>
      <c r="AX711" s="57"/>
      <c r="AY711" s="57"/>
      <c r="AZ711" s="57"/>
      <c r="BA711" s="57"/>
      <c r="BB711" s="57"/>
      <c r="BC711" s="57"/>
      <c r="BD711" s="57"/>
      <c r="BE711" s="58"/>
      <c r="BF711" s="52"/>
      <c r="BG711" s="4"/>
    </row>
    <row r="712" spans="1:59" ht="12.75" customHeight="1" x14ac:dyDescent="0.2">
      <c r="A712" s="42" t="s">
        <v>349</v>
      </c>
      <c r="B712" s="109">
        <v>771</v>
      </c>
      <c r="C712" s="110">
        <v>104</v>
      </c>
      <c r="D712" s="111" t="s">
        <v>315</v>
      </c>
      <c r="E712" s="112" t="s">
        <v>314</v>
      </c>
      <c r="F712" s="112"/>
      <c r="G712" s="86"/>
      <c r="H712" s="113">
        <v>10101</v>
      </c>
      <c r="I712" s="114">
        <v>108703.3</v>
      </c>
      <c r="J712" s="114">
        <v>12166.74</v>
      </c>
      <c r="K712" s="114">
        <v>13199.75</v>
      </c>
      <c r="L712" s="114">
        <v>6787.5</v>
      </c>
      <c r="M712" s="114">
        <v>5866</v>
      </c>
      <c r="N712" s="114">
        <v>5657.13</v>
      </c>
      <c r="O712" s="114">
        <v>2407.1</v>
      </c>
      <c r="P712" s="114">
        <v>2234.2199999999998</v>
      </c>
      <c r="Q712" s="114">
        <v>3523.92</v>
      </c>
      <c r="R712" s="114">
        <v>2541.29</v>
      </c>
      <c r="S712" s="114">
        <v>27299.19</v>
      </c>
      <c r="T712" s="114">
        <v>9000</v>
      </c>
      <c r="U712" s="115">
        <v>18020.46</v>
      </c>
      <c r="V712" s="90">
        <v>0</v>
      </c>
      <c r="W712" s="90">
        <v>0</v>
      </c>
      <c r="X712" s="90">
        <v>0</v>
      </c>
      <c r="Y712" s="91">
        <v>0</v>
      </c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4"/>
      <c r="AP712" s="55"/>
      <c r="AQ712" s="56"/>
      <c r="AR712" s="57"/>
      <c r="AS712" s="57"/>
      <c r="AT712" s="57"/>
      <c r="AU712" s="57"/>
      <c r="AV712" s="57"/>
      <c r="AW712" s="57"/>
      <c r="AX712" s="57"/>
      <c r="AY712" s="57"/>
      <c r="AZ712" s="57"/>
      <c r="BA712" s="57"/>
      <c r="BB712" s="57"/>
      <c r="BC712" s="57"/>
      <c r="BD712" s="57"/>
      <c r="BE712" s="58"/>
      <c r="BF712" s="52"/>
      <c r="BG712" s="4"/>
    </row>
    <row r="713" spans="1:59" ht="24" customHeight="1" x14ac:dyDescent="0.2">
      <c r="A713" s="42" t="s">
        <v>94</v>
      </c>
      <c r="B713" s="109">
        <v>771</v>
      </c>
      <c r="C713" s="110">
        <v>104</v>
      </c>
      <c r="D713" s="111" t="s">
        <v>315</v>
      </c>
      <c r="E713" s="112" t="s">
        <v>95</v>
      </c>
      <c r="F713" s="112"/>
      <c r="G713" s="86"/>
      <c r="H713" s="113">
        <v>10101</v>
      </c>
      <c r="I713" s="114">
        <v>1111</v>
      </c>
      <c r="J713" s="114">
        <v>0</v>
      </c>
      <c r="K713" s="114">
        <v>0</v>
      </c>
      <c r="L713" s="114">
        <v>0</v>
      </c>
      <c r="M713" s="114">
        <v>278</v>
      </c>
      <c r="N713" s="114">
        <v>0</v>
      </c>
      <c r="O713" s="114">
        <v>0</v>
      </c>
      <c r="P713" s="114">
        <v>278</v>
      </c>
      <c r="Q713" s="114">
        <v>0</v>
      </c>
      <c r="R713" s="114">
        <v>0</v>
      </c>
      <c r="S713" s="114">
        <v>278</v>
      </c>
      <c r="T713" s="114">
        <v>0</v>
      </c>
      <c r="U713" s="115">
        <v>277</v>
      </c>
      <c r="V713" s="90">
        <v>216400.31</v>
      </c>
      <c r="W713" s="90">
        <v>67346</v>
      </c>
      <c r="X713" s="90">
        <v>67346</v>
      </c>
      <c r="Y713" s="91">
        <v>81708.31</v>
      </c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4"/>
      <c r="AP713" s="55"/>
      <c r="AQ713" s="56"/>
      <c r="AR713" s="57"/>
      <c r="AS713" s="57"/>
      <c r="AT713" s="57"/>
      <c r="AU713" s="57"/>
      <c r="AV713" s="57"/>
      <c r="AW713" s="57"/>
      <c r="AX713" s="57"/>
      <c r="AY713" s="57"/>
      <c r="AZ713" s="57"/>
      <c r="BA713" s="57"/>
      <c r="BB713" s="57"/>
      <c r="BC713" s="57"/>
      <c r="BD713" s="57"/>
      <c r="BE713" s="58"/>
      <c r="BF713" s="52"/>
      <c r="BG713" s="4"/>
    </row>
    <row r="714" spans="1:59" ht="16.5" customHeight="1" x14ac:dyDescent="0.2">
      <c r="A714" s="42" t="s">
        <v>87</v>
      </c>
      <c r="B714" s="109">
        <v>771</v>
      </c>
      <c r="C714" s="110">
        <v>104</v>
      </c>
      <c r="D714" s="111" t="s">
        <v>315</v>
      </c>
      <c r="E714" s="112" t="s">
        <v>88</v>
      </c>
      <c r="F714" s="112"/>
      <c r="G714" s="86"/>
      <c r="H714" s="113">
        <v>10101</v>
      </c>
      <c r="I714" s="114">
        <v>545.02</v>
      </c>
      <c r="J714" s="114">
        <v>0</v>
      </c>
      <c r="K714" s="114">
        <v>0</v>
      </c>
      <c r="L714" s="114">
        <v>0</v>
      </c>
      <c r="M714" s="114">
        <v>136</v>
      </c>
      <c r="N714" s="114">
        <v>0</v>
      </c>
      <c r="O714" s="114">
        <v>0</v>
      </c>
      <c r="P714" s="114">
        <v>136</v>
      </c>
      <c r="Q714" s="114">
        <v>0</v>
      </c>
      <c r="R714" s="114">
        <v>0</v>
      </c>
      <c r="S714" s="114">
        <v>139</v>
      </c>
      <c r="T714" s="114">
        <v>0</v>
      </c>
      <c r="U714" s="115">
        <v>134.02000000000001</v>
      </c>
      <c r="V714" s="90">
        <v>109695.74</v>
      </c>
      <c r="W714" s="90">
        <v>42084.4</v>
      </c>
      <c r="X714" s="90">
        <v>28584.400000000001</v>
      </c>
      <c r="Y714" s="91">
        <v>39026.94</v>
      </c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4"/>
      <c r="AP714" s="55"/>
      <c r="AQ714" s="56"/>
      <c r="AR714" s="57"/>
      <c r="AS714" s="57"/>
      <c r="AT714" s="57"/>
      <c r="AU714" s="57"/>
      <c r="AV714" s="57"/>
      <c r="AW714" s="57"/>
      <c r="AX714" s="57"/>
      <c r="AY714" s="57"/>
      <c r="AZ714" s="57"/>
      <c r="BA714" s="57"/>
      <c r="BB714" s="57"/>
      <c r="BC714" s="57"/>
      <c r="BD714" s="57"/>
      <c r="BE714" s="58"/>
      <c r="BF714" s="52"/>
      <c r="BG714" s="4"/>
    </row>
    <row r="715" spans="1:59" ht="24.75" customHeight="1" x14ac:dyDescent="0.2">
      <c r="A715" s="42" t="s">
        <v>78</v>
      </c>
      <c r="B715" s="109">
        <v>771</v>
      </c>
      <c r="C715" s="110">
        <v>104</v>
      </c>
      <c r="D715" s="111" t="s">
        <v>765</v>
      </c>
      <c r="E715" s="112" t="s">
        <v>80</v>
      </c>
      <c r="F715" s="112"/>
      <c r="G715" s="86"/>
      <c r="H715" s="113">
        <v>10319</v>
      </c>
      <c r="I715" s="114">
        <v>37299.35</v>
      </c>
      <c r="J715" s="114">
        <v>0</v>
      </c>
      <c r="K715" s="114">
        <v>0</v>
      </c>
      <c r="L715" s="114">
        <v>0</v>
      </c>
      <c r="M715" s="114">
        <v>0</v>
      </c>
      <c r="N715" s="114">
        <v>0</v>
      </c>
      <c r="O715" s="114">
        <v>0</v>
      </c>
      <c r="P715" s="114">
        <v>0</v>
      </c>
      <c r="Q715" s="114">
        <v>0</v>
      </c>
      <c r="R715" s="114">
        <v>37299.35</v>
      </c>
      <c r="S715" s="114">
        <v>0</v>
      </c>
      <c r="T715" s="114">
        <v>0</v>
      </c>
      <c r="U715" s="115">
        <v>0</v>
      </c>
      <c r="V715" s="90">
        <v>28035.7</v>
      </c>
      <c r="W715" s="90">
        <v>9401</v>
      </c>
      <c r="X715" s="90">
        <v>9401</v>
      </c>
      <c r="Y715" s="91">
        <v>9233.7000000000007</v>
      </c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4"/>
      <c r="AP715" s="55"/>
      <c r="AQ715" s="56"/>
      <c r="AR715" s="57"/>
      <c r="AS715" s="57"/>
      <c r="AT715" s="57"/>
      <c r="AU715" s="57"/>
      <c r="AV715" s="57"/>
      <c r="AW715" s="57"/>
      <c r="AX715" s="57"/>
      <c r="AY715" s="57"/>
      <c r="AZ715" s="57"/>
      <c r="BA715" s="57"/>
      <c r="BB715" s="57"/>
      <c r="BC715" s="57"/>
      <c r="BD715" s="57"/>
      <c r="BE715" s="58"/>
      <c r="BF715" s="52"/>
      <c r="BG715" s="4"/>
    </row>
    <row r="716" spans="1:59" ht="42" customHeight="1" x14ac:dyDescent="0.2">
      <c r="A716" s="42" t="s">
        <v>83</v>
      </c>
      <c r="B716" s="109">
        <v>771</v>
      </c>
      <c r="C716" s="110">
        <v>104</v>
      </c>
      <c r="D716" s="111" t="s">
        <v>765</v>
      </c>
      <c r="E716" s="112" t="s">
        <v>84</v>
      </c>
      <c r="F716" s="112"/>
      <c r="G716" s="86"/>
      <c r="H716" s="113">
        <v>10319</v>
      </c>
      <c r="I716" s="114">
        <v>11264.4</v>
      </c>
      <c r="J716" s="114">
        <v>0</v>
      </c>
      <c r="K716" s="114">
        <v>0</v>
      </c>
      <c r="L716" s="114">
        <v>0</v>
      </c>
      <c r="M716" s="114">
        <v>0</v>
      </c>
      <c r="N716" s="114">
        <v>0</v>
      </c>
      <c r="O716" s="114">
        <v>0</v>
      </c>
      <c r="P716" s="114">
        <v>0</v>
      </c>
      <c r="Q716" s="114">
        <v>0</v>
      </c>
      <c r="R716" s="114">
        <v>11264.4</v>
      </c>
      <c r="S716" s="114">
        <v>0</v>
      </c>
      <c r="T716" s="114">
        <v>0</v>
      </c>
      <c r="U716" s="115">
        <v>0</v>
      </c>
      <c r="V716" s="90">
        <v>320.3</v>
      </c>
      <c r="W716" s="90">
        <v>0</v>
      </c>
      <c r="X716" s="90">
        <v>320.3</v>
      </c>
      <c r="Y716" s="91">
        <v>0</v>
      </c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4"/>
      <c r="AP716" s="55"/>
      <c r="AQ716" s="56"/>
      <c r="AR716" s="57"/>
      <c r="AS716" s="57"/>
      <c r="AT716" s="57"/>
      <c r="AU716" s="57"/>
      <c r="AV716" s="57"/>
      <c r="AW716" s="57"/>
      <c r="AX716" s="57"/>
      <c r="AY716" s="57"/>
      <c r="AZ716" s="57"/>
      <c r="BA716" s="57"/>
      <c r="BB716" s="57"/>
      <c r="BC716" s="57"/>
      <c r="BD716" s="57"/>
      <c r="BE716" s="58"/>
      <c r="BF716" s="52"/>
      <c r="BG716" s="4"/>
    </row>
    <row r="717" spans="1:59" ht="16.5" customHeight="1" x14ac:dyDescent="0.2">
      <c r="A717" s="42" t="s">
        <v>85</v>
      </c>
      <c r="B717" s="109">
        <v>771</v>
      </c>
      <c r="C717" s="110">
        <v>113</v>
      </c>
      <c r="D717" s="111" t="s">
        <v>499</v>
      </c>
      <c r="E717" s="112" t="s">
        <v>86</v>
      </c>
      <c r="F717" s="112"/>
      <c r="G717" s="86"/>
      <c r="H717" s="113">
        <v>10101</v>
      </c>
      <c r="I717" s="114">
        <v>50000</v>
      </c>
      <c r="J717" s="114">
        <v>0</v>
      </c>
      <c r="K717" s="114">
        <v>4000</v>
      </c>
      <c r="L717" s="114">
        <v>0</v>
      </c>
      <c r="M717" s="114">
        <v>2760</v>
      </c>
      <c r="N717" s="114">
        <v>1270</v>
      </c>
      <c r="O717" s="114">
        <v>11145</v>
      </c>
      <c r="P717" s="114">
        <v>0</v>
      </c>
      <c r="Q717" s="114">
        <v>0</v>
      </c>
      <c r="R717" s="114">
        <v>480</v>
      </c>
      <c r="S717" s="114">
        <v>30345</v>
      </c>
      <c r="T717" s="114">
        <v>0</v>
      </c>
      <c r="U717" s="115">
        <v>0</v>
      </c>
      <c r="V717" s="90">
        <v>1200</v>
      </c>
      <c r="W717" s="90">
        <v>1200</v>
      </c>
      <c r="X717" s="90">
        <v>0</v>
      </c>
      <c r="Y717" s="91">
        <v>0</v>
      </c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4"/>
      <c r="AP717" s="55"/>
      <c r="AQ717" s="56"/>
      <c r="AR717" s="57"/>
      <c r="AS717" s="57"/>
      <c r="AT717" s="57"/>
      <c r="AU717" s="57"/>
      <c r="AV717" s="57"/>
      <c r="AW717" s="57"/>
      <c r="AX717" s="57"/>
      <c r="AY717" s="57"/>
      <c r="AZ717" s="57"/>
      <c r="BA717" s="57"/>
      <c r="BB717" s="57"/>
      <c r="BC717" s="57"/>
      <c r="BD717" s="57"/>
      <c r="BE717" s="58"/>
      <c r="BF717" s="52"/>
      <c r="BG717" s="4"/>
    </row>
    <row r="718" spans="1:59" ht="24.75" customHeight="1" x14ac:dyDescent="0.2">
      <c r="A718" s="42" t="s">
        <v>78</v>
      </c>
      <c r="B718" s="109">
        <v>771</v>
      </c>
      <c r="C718" s="110">
        <v>203</v>
      </c>
      <c r="D718" s="111" t="s">
        <v>363</v>
      </c>
      <c r="E718" s="112" t="s">
        <v>80</v>
      </c>
      <c r="F718" s="112"/>
      <c r="G718" s="86" t="s">
        <v>692</v>
      </c>
      <c r="H718" s="113">
        <v>10301</v>
      </c>
      <c r="I718" s="114">
        <v>145054</v>
      </c>
      <c r="J718" s="114">
        <v>11220</v>
      </c>
      <c r="K718" s="114">
        <v>11220</v>
      </c>
      <c r="L718" s="114">
        <v>11220</v>
      </c>
      <c r="M718" s="114">
        <v>11220</v>
      </c>
      <c r="N718" s="114">
        <v>11220</v>
      </c>
      <c r="O718" s="114">
        <v>11220</v>
      </c>
      <c r="P718" s="114">
        <v>11220</v>
      </c>
      <c r="Q718" s="114">
        <v>27860.799999999999</v>
      </c>
      <c r="R718" s="114">
        <v>0</v>
      </c>
      <c r="S718" s="114">
        <v>11220</v>
      </c>
      <c r="T718" s="114">
        <v>11220</v>
      </c>
      <c r="U718" s="115">
        <v>16213.2</v>
      </c>
      <c r="V718" s="90">
        <v>33125.71</v>
      </c>
      <c r="W718" s="90">
        <v>11220</v>
      </c>
      <c r="X718" s="90">
        <v>11220</v>
      </c>
      <c r="Y718" s="91">
        <v>10685.71</v>
      </c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4"/>
      <c r="AP718" s="55"/>
      <c r="AQ718" s="56"/>
      <c r="AR718" s="57"/>
      <c r="AS718" s="57"/>
      <c r="AT718" s="57"/>
      <c r="AU718" s="57"/>
      <c r="AV718" s="57"/>
      <c r="AW718" s="57"/>
      <c r="AX718" s="57"/>
      <c r="AY718" s="57"/>
      <c r="AZ718" s="57"/>
      <c r="BA718" s="57"/>
      <c r="BB718" s="57"/>
      <c r="BC718" s="57"/>
      <c r="BD718" s="57"/>
      <c r="BE718" s="58"/>
      <c r="BF718" s="52"/>
      <c r="BG718" s="4"/>
    </row>
    <row r="719" spans="1:59" ht="42" customHeight="1" x14ac:dyDescent="0.2">
      <c r="A719" s="42" t="s">
        <v>83</v>
      </c>
      <c r="B719" s="109">
        <v>771</v>
      </c>
      <c r="C719" s="110">
        <v>203</v>
      </c>
      <c r="D719" s="111" t="s">
        <v>363</v>
      </c>
      <c r="E719" s="112" t="s">
        <v>84</v>
      </c>
      <c r="F719" s="112"/>
      <c r="G719" s="86" t="s">
        <v>692</v>
      </c>
      <c r="H719" s="113">
        <v>10301</v>
      </c>
      <c r="I719" s="114">
        <v>43806.31</v>
      </c>
      <c r="J719" s="114">
        <v>3388.44</v>
      </c>
      <c r="K719" s="114">
        <v>3388.44</v>
      </c>
      <c r="L719" s="114">
        <v>3388.44</v>
      </c>
      <c r="M719" s="114">
        <v>3388.44</v>
      </c>
      <c r="N719" s="114">
        <v>3388.44</v>
      </c>
      <c r="O719" s="114">
        <v>3388.44</v>
      </c>
      <c r="P719" s="114">
        <v>3388.44</v>
      </c>
      <c r="Q719" s="114">
        <v>8197.5400000000009</v>
      </c>
      <c r="R719" s="114">
        <v>0</v>
      </c>
      <c r="S719" s="114">
        <v>3388.44</v>
      </c>
      <c r="T719" s="114">
        <v>3388.44</v>
      </c>
      <c r="U719" s="115">
        <v>5112.8100000000004</v>
      </c>
      <c r="V719" s="90">
        <v>10004.17</v>
      </c>
      <c r="W719" s="90">
        <v>3388.44</v>
      </c>
      <c r="X719" s="90">
        <v>3388.44</v>
      </c>
      <c r="Y719" s="91">
        <v>3227.29</v>
      </c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4"/>
      <c r="AP719" s="55"/>
      <c r="AQ719" s="56"/>
      <c r="AR719" s="57"/>
      <c r="AS719" s="57"/>
      <c r="AT719" s="57"/>
      <c r="AU719" s="57"/>
      <c r="AV719" s="57"/>
      <c r="AW719" s="57"/>
      <c r="AX719" s="57"/>
      <c r="AY719" s="57"/>
      <c r="AZ719" s="57"/>
      <c r="BA719" s="57"/>
      <c r="BB719" s="57"/>
      <c r="BC719" s="57"/>
      <c r="BD719" s="57"/>
      <c r="BE719" s="58"/>
      <c r="BF719" s="52"/>
      <c r="BG719" s="4"/>
    </row>
    <row r="720" spans="1:59" ht="16.5" customHeight="1" x14ac:dyDescent="0.2">
      <c r="A720" s="42" t="s">
        <v>85</v>
      </c>
      <c r="B720" s="109">
        <v>771</v>
      </c>
      <c r="C720" s="110">
        <v>203</v>
      </c>
      <c r="D720" s="111" t="s">
        <v>363</v>
      </c>
      <c r="E720" s="112" t="s">
        <v>86</v>
      </c>
      <c r="F720" s="112"/>
      <c r="G720" s="86" t="s">
        <v>692</v>
      </c>
      <c r="H720" s="113">
        <v>10301</v>
      </c>
      <c r="I720" s="114">
        <v>20301.05</v>
      </c>
      <c r="J720" s="114">
        <v>0</v>
      </c>
      <c r="K720" s="114">
        <v>0</v>
      </c>
      <c r="L720" s="114">
        <v>0</v>
      </c>
      <c r="M720" s="114">
        <v>0</v>
      </c>
      <c r="N720" s="114">
        <v>0</v>
      </c>
      <c r="O720" s="114">
        <v>0</v>
      </c>
      <c r="P720" s="114">
        <v>0</v>
      </c>
      <c r="Q720" s="114">
        <v>0</v>
      </c>
      <c r="R720" s="114">
        <v>0</v>
      </c>
      <c r="S720" s="114">
        <v>0</v>
      </c>
      <c r="T720" s="114">
        <v>0</v>
      </c>
      <c r="U720" s="115">
        <v>20301.05</v>
      </c>
      <c r="V720" s="90">
        <v>0</v>
      </c>
      <c r="W720" s="90">
        <v>0</v>
      </c>
      <c r="X720" s="90">
        <v>0</v>
      </c>
      <c r="Y720" s="91">
        <v>0</v>
      </c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4"/>
      <c r="AP720" s="55"/>
      <c r="AQ720" s="56"/>
      <c r="AR720" s="57"/>
      <c r="AS720" s="57"/>
      <c r="AT720" s="57"/>
      <c r="AU720" s="57"/>
      <c r="AV720" s="57"/>
      <c r="AW720" s="57"/>
      <c r="AX720" s="57"/>
      <c r="AY720" s="57"/>
      <c r="AZ720" s="57"/>
      <c r="BA720" s="57"/>
      <c r="BB720" s="57"/>
      <c r="BC720" s="57"/>
      <c r="BD720" s="57"/>
      <c r="BE720" s="58"/>
      <c r="BF720" s="52"/>
      <c r="BG720" s="4"/>
    </row>
    <row r="721" spans="1:59" ht="16.5" customHeight="1" x14ac:dyDescent="0.2">
      <c r="A721" s="42" t="s">
        <v>85</v>
      </c>
      <c r="B721" s="109">
        <v>771</v>
      </c>
      <c r="C721" s="110">
        <v>310</v>
      </c>
      <c r="D721" s="111" t="s">
        <v>342</v>
      </c>
      <c r="E721" s="112" t="s">
        <v>86</v>
      </c>
      <c r="F721" s="112"/>
      <c r="G721" s="86"/>
      <c r="H721" s="113">
        <v>10101</v>
      </c>
      <c r="I721" s="114">
        <v>35000</v>
      </c>
      <c r="J721" s="114">
        <v>0</v>
      </c>
      <c r="K721" s="114">
        <v>0</v>
      </c>
      <c r="L721" s="114">
        <v>0</v>
      </c>
      <c r="M721" s="114">
        <v>0</v>
      </c>
      <c r="N721" s="114">
        <v>0</v>
      </c>
      <c r="O721" s="114">
        <v>0</v>
      </c>
      <c r="P721" s="114">
        <v>0</v>
      </c>
      <c r="Q721" s="114">
        <v>0</v>
      </c>
      <c r="R721" s="114">
        <v>14400</v>
      </c>
      <c r="S721" s="114">
        <v>20600</v>
      </c>
      <c r="T721" s="114">
        <v>0</v>
      </c>
      <c r="U721" s="115">
        <v>0</v>
      </c>
      <c r="V721" s="90">
        <v>0</v>
      </c>
      <c r="W721" s="90">
        <v>0</v>
      </c>
      <c r="X721" s="90">
        <v>0</v>
      </c>
      <c r="Y721" s="91">
        <v>0</v>
      </c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4"/>
      <c r="AP721" s="55"/>
      <c r="AQ721" s="56"/>
      <c r="AR721" s="57"/>
      <c r="AS721" s="57"/>
      <c r="AT721" s="57"/>
      <c r="AU721" s="57"/>
      <c r="AV721" s="57"/>
      <c r="AW721" s="57"/>
      <c r="AX721" s="57"/>
      <c r="AY721" s="57"/>
      <c r="AZ721" s="57"/>
      <c r="BA721" s="57"/>
      <c r="BB721" s="57"/>
      <c r="BC721" s="57"/>
      <c r="BD721" s="57"/>
      <c r="BE721" s="58"/>
      <c r="BF721" s="52"/>
      <c r="BG721" s="4"/>
    </row>
    <row r="722" spans="1:59" ht="16.5" customHeight="1" x14ac:dyDescent="0.2">
      <c r="A722" s="42" t="s">
        <v>85</v>
      </c>
      <c r="B722" s="109">
        <v>771</v>
      </c>
      <c r="C722" s="110">
        <v>503</v>
      </c>
      <c r="D722" s="111" t="s">
        <v>344</v>
      </c>
      <c r="E722" s="112" t="s">
        <v>86</v>
      </c>
      <c r="F722" s="112"/>
      <c r="G722" s="86"/>
      <c r="H722" s="113">
        <v>10101</v>
      </c>
      <c r="I722" s="114">
        <v>163646.75</v>
      </c>
      <c r="J722" s="114">
        <v>0</v>
      </c>
      <c r="K722" s="114">
        <v>0</v>
      </c>
      <c r="L722" s="114">
        <v>0</v>
      </c>
      <c r="M722" s="114">
        <v>39130</v>
      </c>
      <c r="N722" s="114">
        <v>0</v>
      </c>
      <c r="O722" s="114">
        <v>26208</v>
      </c>
      <c r="P722" s="114">
        <v>12842</v>
      </c>
      <c r="Q722" s="114">
        <v>0</v>
      </c>
      <c r="R722" s="114">
        <v>27750</v>
      </c>
      <c r="S722" s="114">
        <v>24956.75</v>
      </c>
      <c r="T722" s="114">
        <v>0</v>
      </c>
      <c r="U722" s="115">
        <v>32760</v>
      </c>
      <c r="V722" s="90">
        <v>0</v>
      </c>
      <c r="W722" s="90">
        <v>0</v>
      </c>
      <c r="X722" s="90">
        <v>0</v>
      </c>
      <c r="Y722" s="91">
        <v>0</v>
      </c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4"/>
      <c r="AP722" s="55"/>
      <c r="AQ722" s="56"/>
      <c r="AR722" s="57"/>
      <c r="AS722" s="57"/>
      <c r="AT722" s="57"/>
      <c r="AU722" s="57"/>
      <c r="AV722" s="57"/>
      <c r="AW722" s="57"/>
      <c r="AX722" s="57"/>
      <c r="AY722" s="57"/>
      <c r="AZ722" s="57"/>
      <c r="BA722" s="57"/>
      <c r="BB722" s="57"/>
      <c r="BC722" s="57"/>
      <c r="BD722" s="57"/>
      <c r="BE722" s="58"/>
      <c r="BF722" s="52"/>
      <c r="BG722" s="4"/>
    </row>
    <row r="723" spans="1:59" ht="12.75" customHeight="1" x14ac:dyDescent="0.2">
      <c r="A723" s="42" t="s">
        <v>349</v>
      </c>
      <c r="B723" s="109">
        <v>771</v>
      </c>
      <c r="C723" s="110">
        <v>503</v>
      </c>
      <c r="D723" s="111" t="s">
        <v>344</v>
      </c>
      <c r="E723" s="112" t="s">
        <v>314</v>
      </c>
      <c r="F723" s="112"/>
      <c r="G723" s="86"/>
      <c r="H723" s="113">
        <v>10101</v>
      </c>
      <c r="I723" s="114">
        <v>587177.18999999994</v>
      </c>
      <c r="J723" s="114">
        <v>38267.01</v>
      </c>
      <c r="K723" s="114">
        <v>40408.39</v>
      </c>
      <c r="L723" s="114">
        <v>39789.019999999997</v>
      </c>
      <c r="M723" s="114">
        <v>40919.07</v>
      </c>
      <c r="N723" s="114">
        <v>38241.629999999997</v>
      </c>
      <c r="O723" s="114">
        <v>36948.28</v>
      </c>
      <c r="P723" s="114">
        <v>39497.65</v>
      </c>
      <c r="Q723" s="114">
        <v>45277.15</v>
      </c>
      <c r="R723" s="114">
        <v>46096.17</v>
      </c>
      <c r="S723" s="114">
        <v>116555.63</v>
      </c>
      <c r="T723" s="114">
        <v>50000</v>
      </c>
      <c r="U723" s="115">
        <v>55177.19</v>
      </c>
      <c r="V723" s="90">
        <v>0</v>
      </c>
      <c r="W723" s="90">
        <v>0</v>
      </c>
      <c r="X723" s="90">
        <v>0</v>
      </c>
      <c r="Y723" s="91">
        <v>0</v>
      </c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4"/>
      <c r="AP723" s="55"/>
      <c r="AQ723" s="56"/>
      <c r="AR723" s="57"/>
      <c r="AS723" s="57"/>
      <c r="AT723" s="57"/>
      <c r="AU723" s="57"/>
      <c r="AV723" s="57"/>
      <c r="AW723" s="57"/>
      <c r="AX723" s="57"/>
      <c r="AY723" s="57"/>
      <c r="AZ723" s="57"/>
      <c r="BA723" s="57"/>
      <c r="BB723" s="57"/>
      <c r="BC723" s="57"/>
      <c r="BD723" s="57"/>
      <c r="BE723" s="58"/>
      <c r="BF723" s="52"/>
      <c r="BG723" s="4"/>
    </row>
    <row r="724" spans="1:59" ht="16.5" customHeight="1" x14ac:dyDescent="0.2">
      <c r="A724" s="42" t="s">
        <v>85</v>
      </c>
      <c r="B724" s="109">
        <v>771</v>
      </c>
      <c r="C724" s="110">
        <v>503</v>
      </c>
      <c r="D724" s="111" t="s">
        <v>346</v>
      </c>
      <c r="E724" s="112" t="s">
        <v>86</v>
      </c>
      <c r="F724" s="112"/>
      <c r="G724" s="86"/>
      <c r="H724" s="113">
        <v>10101</v>
      </c>
      <c r="I724" s="114">
        <v>417701.7</v>
      </c>
      <c r="J724" s="114">
        <v>6253.65</v>
      </c>
      <c r="K724" s="114">
        <v>4184.5</v>
      </c>
      <c r="L724" s="114">
        <v>8322.7999999999993</v>
      </c>
      <c r="M724" s="114">
        <v>6253.65</v>
      </c>
      <c r="N724" s="114">
        <v>283464.65000000002</v>
      </c>
      <c r="O724" s="114">
        <v>6253.65</v>
      </c>
      <c r="P724" s="114">
        <v>6253.65</v>
      </c>
      <c r="Q724" s="114">
        <v>14085.5</v>
      </c>
      <c r="R724" s="114">
        <v>8321.7999999999993</v>
      </c>
      <c r="S724" s="114">
        <v>61800.55</v>
      </c>
      <c r="T724" s="114">
        <v>6253.65</v>
      </c>
      <c r="U724" s="115">
        <v>6253.65</v>
      </c>
      <c r="V724" s="90">
        <v>0</v>
      </c>
      <c r="W724" s="90">
        <v>0</v>
      </c>
      <c r="X724" s="90">
        <v>0</v>
      </c>
      <c r="Y724" s="91">
        <v>0</v>
      </c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4"/>
      <c r="AP724" s="55"/>
      <c r="AQ724" s="56"/>
      <c r="AR724" s="57"/>
      <c r="AS724" s="57"/>
      <c r="AT724" s="57"/>
      <c r="AU724" s="57"/>
      <c r="AV724" s="57"/>
      <c r="AW724" s="57"/>
      <c r="AX724" s="57"/>
      <c r="AY724" s="57"/>
      <c r="AZ724" s="57"/>
      <c r="BA724" s="57"/>
      <c r="BB724" s="57"/>
      <c r="BC724" s="57"/>
      <c r="BD724" s="57"/>
      <c r="BE724" s="58"/>
      <c r="BF724" s="52"/>
      <c r="BG724" s="4"/>
    </row>
    <row r="725" spans="1:59" ht="24" customHeight="1" x14ac:dyDescent="0.2">
      <c r="A725" s="42" t="s">
        <v>94</v>
      </c>
      <c r="B725" s="109">
        <v>771</v>
      </c>
      <c r="C725" s="110">
        <v>503</v>
      </c>
      <c r="D725" s="111" t="s">
        <v>346</v>
      </c>
      <c r="E725" s="112" t="s">
        <v>95</v>
      </c>
      <c r="F725" s="112"/>
      <c r="G725" s="86"/>
      <c r="H725" s="113">
        <v>10101</v>
      </c>
      <c r="I725" s="114">
        <v>46950.27</v>
      </c>
      <c r="J725" s="114">
        <v>0</v>
      </c>
      <c r="K725" s="114">
        <v>0</v>
      </c>
      <c r="L725" s="114">
        <v>0</v>
      </c>
      <c r="M725" s="114">
        <v>11515</v>
      </c>
      <c r="N725" s="114">
        <v>0</v>
      </c>
      <c r="O725" s="114">
        <v>0</v>
      </c>
      <c r="P725" s="114">
        <v>11490</v>
      </c>
      <c r="Q725" s="114">
        <v>0</v>
      </c>
      <c r="R725" s="114">
        <v>0</v>
      </c>
      <c r="S725" s="114">
        <v>12207</v>
      </c>
      <c r="T725" s="114">
        <v>0</v>
      </c>
      <c r="U725" s="115">
        <v>11738.27</v>
      </c>
      <c r="V725" s="90">
        <v>0</v>
      </c>
      <c r="W725" s="90">
        <v>0</v>
      </c>
      <c r="X725" s="90">
        <v>0</v>
      </c>
      <c r="Y725" s="91">
        <v>0</v>
      </c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4"/>
      <c r="AP725" s="55"/>
      <c r="AQ725" s="56"/>
      <c r="AR725" s="57"/>
      <c r="AS725" s="57"/>
      <c r="AT725" s="57"/>
      <c r="AU725" s="57"/>
      <c r="AV725" s="57"/>
      <c r="AW725" s="57"/>
      <c r="AX725" s="57"/>
      <c r="AY725" s="57"/>
      <c r="AZ725" s="57"/>
      <c r="BA725" s="57"/>
      <c r="BB725" s="57"/>
      <c r="BC725" s="57"/>
      <c r="BD725" s="57"/>
      <c r="BE725" s="58"/>
      <c r="BF725" s="52"/>
      <c r="BG725" s="4"/>
    </row>
    <row r="726" spans="1:59" ht="16.5" customHeight="1" x14ac:dyDescent="0.2">
      <c r="A726" s="42" t="s">
        <v>85</v>
      </c>
      <c r="B726" s="109">
        <v>771</v>
      </c>
      <c r="C726" s="110">
        <v>503</v>
      </c>
      <c r="D726" s="111" t="s">
        <v>348</v>
      </c>
      <c r="E726" s="112" t="s">
        <v>86</v>
      </c>
      <c r="F726" s="112"/>
      <c r="G726" s="86"/>
      <c r="H726" s="113">
        <v>10101</v>
      </c>
      <c r="I726" s="114">
        <v>108240</v>
      </c>
      <c r="J726" s="114">
        <v>0</v>
      </c>
      <c r="K726" s="114">
        <v>0</v>
      </c>
      <c r="L726" s="114">
        <v>0</v>
      </c>
      <c r="M726" s="114">
        <v>34975</v>
      </c>
      <c r="N726" s="114">
        <v>0</v>
      </c>
      <c r="O726" s="114">
        <v>0</v>
      </c>
      <c r="P726" s="114">
        <v>0</v>
      </c>
      <c r="Q726" s="114">
        <v>9761</v>
      </c>
      <c r="R726" s="114">
        <v>4825</v>
      </c>
      <c r="S726" s="114">
        <v>46171.7</v>
      </c>
      <c r="T726" s="114">
        <v>6253.65</v>
      </c>
      <c r="U726" s="115">
        <v>6253.65</v>
      </c>
      <c r="V726" s="90">
        <v>107280.55</v>
      </c>
      <c r="W726" s="90">
        <v>40000</v>
      </c>
      <c r="X726" s="90">
        <v>40000</v>
      </c>
      <c r="Y726" s="91">
        <v>27280.55</v>
      </c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4"/>
      <c r="AP726" s="55"/>
      <c r="AQ726" s="56"/>
      <c r="AR726" s="57"/>
      <c r="AS726" s="57"/>
      <c r="AT726" s="57"/>
      <c r="AU726" s="57"/>
      <c r="AV726" s="57"/>
      <c r="AW726" s="57"/>
      <c r="AX726" s="57"/>
      <c r="AY726" s="57"/>
      <c r="AZ726" s="57"/>
      <c r="BA726" s="57"/>
      <c r="BB726" s="57"/>
      <c r="BC726" s="57"/>
      <c r="BD726" s="57"/>
      <c r="BE726" s="58"/>
      <c r="BF726" s="52"/>
      <c r="BG726" s="4"/>
    </row>
    <row r="727" spans="1:59" ht="16.5" customHeight="1" x14ac:dyDescent="0.2">
      <c r="A727" s="42" t="s">
        <v>85</v>
      </c>
      <c r="B727" s="109">
        <v>771</v>
      </c>
      <c r="C727" s="110">
        <v>503</v>
      </c>
      <c r="D727" s="111" t="s">
        <v>347</v>
      </c>
      <c r="E727" s="112" t="s">
        <v>86</v>
      </c>
      <c r="F727" s="112"/>
      <c r="G727" s="86"/>
      <c r="H727" s="113">
        <v>10101</v>
      </c>
      <c r="I727" s="114">
        <v>894947.81</v>
      </c>
      <c r="J727" s="114">
        <v>2262</v>
      </c>
      <c r="K727" s="114">
        <v>19014</v>
      </c>
      <c r="L727" s="114">
        <v>11269</v>
      </c>
      <c r="M727" s="114">
        <v>43028.65</v>
      </c>
      <c r="N727" s="114">
        <v>158373.84</v>
      </c>
      <c r="O727" s="114">
        <v>95820.27</v>
      </c>
      <c r="P727" s="114">
        <v>55209</v>
      </c>
      <c r="Q727" s="114">
        <v>5742</v>
      </c>
      <c r="R727" s="114">
        <v>188506.17</v>
      </c>
      <c r="S727" s="114">
        <v>256090.04</v>
      </c>
      <c r="T727" s="114">
        <v>32989.75</v>
      </c>
      <c r="U727" s="115">
        <v>26643.09</v>
      </c>
      <c r="V727" s="90">
        <v>0</v>
      </c>
      <c r="W727" s="90">
        <v>0</v>
      </c>
      <c r="X727" s="90">
        <v>0</v>
      </c>
      <c r="Y727" s="91">
        <v>0</v>
      </c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4"/>
      <c r="AP727" s="55"/>
      <c r="AQ727" s="56"/>
      <c r="AR727" s="57"/>
      <c r="AS727" s="57"/>
      <c r="AT727" s="57"/>
      <c r="AU727" s="57"/>
      <c r="AV727" s="57"/>
      <c r="AW727" s="57"/>
      <c r="AX727" s="57"/>
      <c r="AY727" s="57"/>
      <c r="AZ727" s="57"/>
      <c r="BA727" s="57"/>
      <c r="BB727" s="57"/>
      <c r="BC727" s="57"/>
      <c r="BD727" s="57"/>
      <c r="BE727" s="58"/>
      <c r="BF727" s="52"/>
      <c r="BG727" s="4"/>
    </row>
    <row r="728" spans="1:59" ht="24" customHeight="1" x14ac:dyDescent="0.2">
      <c r="A728" s="42" t="s">
        <v>94</v>
      </c>
      <c r="B728" s="109">
        <v>771</v>
      </c>
      <c r="C728" s="110">
        <v>503</v>
      </c>
      <c r="D728" s="111" t="s">
        <v>347</v>
      </c>
      <c r="E728" s="112" t="s">
        <v>95</v>
      </c>
      <c r="F728" s="112"/>
      <c r="G728" s="86"/>
      <c r="H728" s="113">
        <v>10101</v>
      </c>
      <c r="I728" s="114">
        <v>47411</v>
      </c>
      <c r="J728" s="114">
        <v>0</v>
      </c>
      <c r="K728" s="114">
        <v>0</v>
      </c>
      <c r="L728" s="114">
        <v>0</v>
      </c>
      <c r="M728" s="114">
        <v>10607</v>
      </c>
      <c r="N728" s="114">
        <v>0</v>
      </c>
      <c r="O728" s="114">
        <v>0</v>
      </c>
      <c r="P728" s="114">
        <v>11100</v>
      </c>
      <c r="Q728" s="114">
        <v>0</v>
      </c>
      <c r="R728" s="114">
        <v>0</v>
      </c>
      <c r="S728" s="114">
        <v>13852</v>
      </c>
      <c r="T728" s="114">
        <v>0</v>
      </c>
      <c r="U728" s="115">
        <v>11852</v>
      </c>
      <c r="V728" s="90">
        <v>4263.09</v>
      </c>
      <c r="W728" s="90">
        <v>0</v>
      </c>
      <c r="X728" s="90">
        <v>4263.09</v>
      </c>
      <c r="Y728" s="91">
        <v>0</v>
      </c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4"/>
      <c r="AP728" s="55"/>
      <c r="AQ728" s="56"/>
      <c r="AR728" s="57"/>
      <c r="AS728" s="57"/>
      <c r="AT728" s="57"/>
      <c r="AU728" s="57"/>
      <c r="AV728" s="57"/>
      <c r="AW728" s="57"/>
      <c r="AX728" s="57"/>
      <c r="AY728" s="57"/>
      <c r="AZ728" s="57"/>
      <c r="BA728" s="57"/>
      <c r="BB728" s="57"/>
      <c r="BC728" s="57"/>
      <c r="BD728" s="57"/>
      <c r="BE728" s="58"/>
      <c r="BF728" s="52"/>
      <c r="BG728" s="4"/>
    </row>
    <row r="729" spans="1:59" ht="16.5" customHeight="1" x14ac:dyDescent="0.2">
      <c r="A729" s="42" t="s">
        <v>85</v>
      </c>
      <c r="B729" s="109">
        <v>771</v>
      </c>
      <c r="C729" s="110">
        <v>503</v>
      </c>
      <c r="D729" s="111" t="s">
        <v>573</v>
      </c>
      <c r="E729" s="112" t="s">
        <v>86</v>
      </c>
      <c r="F729" s="112"/>
      <c r="G729" s="86"/>
      <c r="H729" s="113">
        <v>10204</v>
      </c>
      <c r="I729" s="114">
        <v>350000</v>
      </c>
      <c r="J729" s="114">
        <v>0</v>
      </c>
      <c r="K729" s="114">
        <v>0</v>
      </c>
      <c r="L729" s="114">
        <v>0</v>
      </c>
      <c r="M729" s="114">
        <v>0</v>
      </c>
      <c r="N729" s="114">
        <v>0</v>
      </c>
      <c r="O729" s="114">
        <v>0</v>
      </c>
      <c r="P729" s="114">
        <v>0</v>
      </c>
      <c r="Q729" s="114">
        <v>350000</v>
      </c>
      <c r="R729" s="114">
        <v>0</v>
      </c>
      <c r="S729" s="114">
        <v>0</v>
      </c>
      <c r="T729" s="114">
        <v>0</v>
      </c>
      <c r="U729" s="115">
        <v>0</v>
      </c>
      <c r="V729" s="90">
        <v>22000</v>
      </c>
      <c r="W729" s="90">
        <v>22000</v>
      </c>
      <c r="X729" s="90">
        <v>0</v>
      </c>
      <c r="Y729" s="91">
        <v>0</v>
      </c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4"/>
      <c r="AP729" s="55"/>
      <c r="AQ729" s="56"/>
      <c r="AR729" s="57"/>
      <c r="AS729" s="57"/>
      <c r="AT729" s="57"/>
      <c r="AU729" s="57"/>
      <c r="AV729" s="57"/>
      <c r="AW729" s="57"/>
      <c r="AX729" s="57"/>
      <c r="AY729" s="57"/>
      <c r="AZ729" s="57"/>
      <c r="BA729" s="57"/>
      <c r="BB729" s="57"/>
      <c r="BC729" s="57"/>
      <c r="BD729" s="57"/>
      <c r="BE729" s="58"/>
      <c r="BF729" s="52"/>
      <c r="BG729" s="4"/>
    </row>
    <row r="730" spans="1:59" ht="16.5" customHeight="1" x14ac:dyDescent="0.2">
      <c r="A730" s="42" t="s">
        <v>85</v>
      </c>
      <c r="B730" s="109">
        <v>771</v>
      </c>
      <c r="C730" s="110">
        <v>503</v>
      </c>
      <c r="D730" s="111" t="s">
        <v>574</v>
      </c>
      <c r="E730" s="112" t="s">
        <v>86</v>
      </c>
      <c r="F730" s="112"/>
      <c r="G730" s="86" t="s">
        <v>575</v>
      </c>
      <c r="H730" s="113">
        <v>10112</v>
      </c>
      <c r="I730" s="114">
        <v>342249.64</v>
      </c>
      <c r="J730" s="114">
        <v>0</v>
      </c>
      <c r="K730" s="114">
        <v>0</v>
      </c>
      <c r="L730" s="114">
        <v>0</v>
      </c>
      <c r="M730" s="114">
        <v>0</v>
      </c>
      <c r="N730" s="114">
        <v>0</v>
      </c>
      <c r="O730" s="114">
        <v>0</v>
      </c>
      <c r="P730" s="114">
        <v>0</v>
      </c>
      <c r="Q730" s="114">
        <v>326279.63</v>
      </c>
      <c r="R730" s="114">
        <v>0</v>
      </c>
      <c r="S730" s="114">
        <v>15970.01</v>
      </c>
      <c r="T730" s="114">
        <v>0</v>
      </c>
      <c r="U730" s="115">
        <v>0</v>
      </c>
      <c r="V730" s="90">
        <v>27079.47</v>
      </c>
      <c r="W730" s="90">
        <v>25374.47</v>
      </c>
      <c r="X730" s="90">
        <v>1705</v>
      </c>
      <c r="Y730" s="91">
        <v>0</v>
      </c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4"/>
      <c r="AP730" s="55"/>
      <c r="AQ730" s="56"/>
      <c r="AR730" s="57"/>
      <c r="AS730" s="57"/>
      <c r="AT730" s="57"/>
      <c r="AU730" s="57"/>
      <c r="AV730" s="57"/>
      <c r="AW730" s="57"/>
      <c r="AX730" s="57"/>
      <c r="AY730" s="57"/>
      <c r="AZ730" s="57"/>
      <c r="BA730" s="57"/>
      <c r="BB730" s="57"/>
      <c r="BC730" s="57"/>
      <c r="BD730" s="57"/>
      <c r="BE730" s="58"/>
      <c r="BF730" s="52"/>
      <c r="BG730" s="4"/>
    </row>
    <row r="731" spans="1:59" ht="16.5" customHeight="1" x14ac:dyDescent="0.2">
      <c r="A731" s="42" t="s">
        <v>85</v>
      </c>
      <c r="B731" s="109">
        <v>771</v>
      </c>
      <c r="C731" s="110">
        <v>503</v>
      </c>
      <c r="D731" s="111" t="s">
        <v>574</v>
      </c>
      <c r="E731" s="112" t="s">
        <v>86</v>
      </c>
      <c r="F731" s="112"/>
      <c r="G731" s="86" t="s">
        <v>575</v>
      </c>
      <c r="H731" s="113">
        <v>10306</v>
      </c>
      <c r="I731" s="114">
        <v>642615.61</v>
      </c>
      <c r="J731" s="114">
        <v>0</v>
      </c>
      <c r="K731" s="114">
        <v>0</v>
      </c>
      <c r="L731" s="114">
        <v>0</v>
      </c>
      <c r="M731" s="114">
        <v>0</v>
      </c>
      <c r="N731" s="114">
        <v>0</v>
      </c>
      <c r="O731" s="114">
        <v>0</v>
      </c>
      <c r="P731" s="114">
        <v>0</v>
      </c>
      <c r="Q731" s="114">
        <v>612629.97</v>
      </c>
      <c r="R731" s="114">
        <v>0</v>
      </c>
      <c r="S731" s="114">
        <v>29985.64</v>
      </c>
      <c r="T731" s="114">
        <v>0</v>
      </c>
      <c r="U731" s="115">
        <v>0</v>
      </c>
      <c r="V731" s="90">
        <v>0</v>
      </c>
      <c r="W731" s="90">
        <v>0</v>
      </c>
      <c r="X731" s="90">
        <v>0</v>
      </c>
      <c r="Y731" s="91">
        <v>0</v>
      </c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4"/>
      <c r="AP731" s="55"/>
      <c r="AQ731" s="56"/>
      <c r="AR731" s="57"/>
      <c r="AS731" s="57"/>
      <c r="AT731" s="57"/>
      <c r="AU731" s="57"/>
      <c r="AV731" s="57"/>
      <c r="AW731" s="57"/>
      <c r="AX731" s="57"/>
      <c r="AY731" s="57"/>
      <c r="AZ731" s="57"/>
      <c r="BA731" s="57"/>
      <c r="BB731" s="57"/>
      <c r="BC731" s="57"/>
      <c r="BD731" s="57"/>
      <c r="BE731" s="58"/>
      <c r="BF731" s="52"/>
      <c r="BG731" s="4"/>
    </row>
    <row r="732" spans="1:59" ht="24.75" customHeight="1" x14ac:dyDescent="0.2">
      <c r="A732" s="42" t="s">
        <v>78</v>
      </c>
      <c r="B732" s="109">
        <v>772</v>
      </c>
      <c r="C732" s="110">
        <v>104</v>
      </c>
      <c r="D732" s="111" t="s">
        <v>315</v>
      </c>
      <c r="E732" s="112" t="s">
        <v>80</v>
      </c>
      <c r="F732" s="112"/>
      <c r="G732" s="86"/>
      <c r="H732" s="113">
        <v>10101</v>
      </c>
      <c r="I732" s="114">
        <v>2299319.0499999998</v>
      </c>
      <c r="J732" s="114">
        <v>143703.51999999999</v>
      </c>
      <c r="K732" s="114">
        <v>177704.85</v>
      </c>
      <c r="L732" s="114">
        <v>167462.13</v>
      </c>
      <c r="M732" s="114">
        <v>168942.97</v>
      </c>
      <c r="N732" s="114">
        <v>176360.17</v>
      </c>
      <c r="O732" s="114">
        <v>231964.83</v>
      </c>
      <c r="P732" s="114">
        <v>149355.92000000001</v>
      </c>
      <c r="Q732" s="114">
        <v>234290.12</v>
      </c>
      <c r="R732" s="114">
        <v>228782</v>
      </c>
      <c r="S732" s="114">
        <v>245852.54</v>
      </c>
      <c r="T732" s="114">
        <v>187500</v>
      </c>
      <c r="U732" s="115">
        <v>187400</v>
      </c>
      <c r="V732" s="90">
        <v>8792.02</v>
      </c>
      <c r="W732" s="90">
        <v>0</v>
      </c>
      <c r="X732" s="90">
        <v>8792.02</v>
      </c>
      <c r="Y732" s="91">
        <v>0</v>
      </c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4"/>
      <c r="AP732" s="55"/>
      <c r="AQ732" s="56"/>
      <c r="AR732" s="57"/>
      <c r="AS732" s="57"/>
      <c r="AT732" s="57"/>
      <c r="AU732" s="57"/>
      <c r="AV732" s="57"/>
      <c r="AW732" s="57"/>
      <c r="AX732" s="57"/>
      <c r="AY732" s="57"/>
      <c r="AZ732" s="57"/>
      <c r="BA732" s="57"/>
      <c r="BB732" s="57"/>
      <c r="BC732" s="57"/>
      <c r="BD732" s="57"/>
      <c r="BE732" s="58"/>
      <c r="BF732" s="52"/>
      <c r="BG732" s="4"/>
    </row>
    <row r="733" spans="1:59" ht="33" customHeight="1" x14ac:dyDescent="0.2">
      <c r="A733" s="42" t="s">
        <v>81</v>
      </c>
      <c r="B733" s="109">
        <v>772</v>
      </c>
      <c r="C733" s="110">
        <v>104</v>
      </c>
      <c r="D733" s="111" t="s">
        <v>315</v>
      </c>
      <c r="E733" s="112" t="s">
        <v>82</v>
      </c>
      <c r="F733" s="112"/>
      <c r="G733" s="86"/>
      <c r="H733" s="113">
        <v>10101</v>
      </c>
      <c r="I733" s="114">
        <v>64000</v>
      </c>
      <c r="J733" s="114">
        <v>0</v>
      </c>
      <c r="K733" s="114">
        <v>0</v>
      </c>
      <c r="L733" s="114">
        <v>0</v>
      </c>
      <c r="M733" s="114">
        <v>0</v>
      </c>
      <c r="N733" s="114">
        <v>0</v>
      </c>
      <c r="O733" s="114">
        <v>0</v>
      </c>
      <c r="P733" s="114">
        <v>0</v>
      </c>
      <c r="Q733" s="114">
        <v>20880</v>
      </c>
      <c r="R733" s="114">
        <v>37920</v>
      </c>
      <c r="S733" s="114">
        <v>5200</v>
      </c>
      <c r="T733" s="114">
        <v>0</v>
      </c>
      <c r="U733" s="115">
        <v>0</v>
      </c>
      <c r="V733" s="90">
        <v>0</v>
      </c>
      <c r="W733" s="90">
        <v>0</v>
      </c>
      <c r="X733" s="90">
        <v>0</v>
      </c>
      <c r="Y733" s="91">
        <v>0</v>
      </c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4"/>
      <c r="AP733" s="55"/>
      <c r="AQ733" s="56"/>
      <c r="AR733" s="57"/>
      <c r="AS733" s="57"/>
      <c r="AT733" s="57"/>
      <c r="AU733" s="57"/>
      <c r="AV733" s="57"/>
      <c r="AW733" s="57"/>
      <c r="AX733" s="57"/>
      <c r="AY733" s="57"/>
      <c r="AZ733" s="57"/>
      <c r="BA733" s="57"/>
      <c r="BB733" s="57"/>
      <c r="BC733" s="57"/>
      <c r="BD733" s="57"/>
      <c r="BE733" s="58"/>
      <c r="BF733" s="52"/>
      <c r="BG733" s="4"/>
    </row>
    <row r="734" spans="1:59" ht="42" customHeight="1" x14ac:dyDescent="0.2">
      <c r="A734" s="42" t="s">
        <v>83</v>
      </c>
      <c r="B734" s="109">
        <v>772</v>
      </c>
      <c r="C734" s="110">
        <v>104</v>
      </c>
      <c r="D734" s="111" t="s">
        <v>315</v>
      </c>
      <c r="E734" s="112" t="s">
        <v>84</v>
      </c>
      <c r="F734" s="112"/>
      <c r="G734" s="86"/>
      <c r="H734" s="113">
        <v>10101</v>
      </c>
      <c r="I734" s="114">
        <v>713722.35</v>
      </c>
      <c r="J734" s="114">
        <v>0</v>
      </c>
      <c r="K734" s="114">
        <v>52369.52</v>
      </c>
      <c r="L734" s="114">
        <v>51114.05</v>
      </c>
      <c r="M734" s="114">
        <v>51544.43</v>
      </c>
      <c r="N734" s="114">
        <v>48446.8</v>
      </c>
      <c r="O734" s="114">
        <v>52486.48</v>
      </c>
      <c r="P734" s="114">
        <v>69138.240000000005</v>
      </c>
      <c r="Q734" s="114">
        <v>42570.49</v>
      </c>
      <c r="R734" s="114">
        <v>74337.350000000006</v>
      </c>
      <c r="S734" s="114">
        <v>158472.99</v>
      </c>
      <c r="T734" s="114">
        <v>56621</v>
      </c>
      <c r="U734" s="115">
        <v>56621</v>
      </c>
      <c r="V734" s="90">
        <v>0</v>
      </c>
      <c r="W734" s="90">
        <v>0</v>
      </c>
      <c r="X734" s="90">
        <v>0</v>
      </c>
      <c r="Y734" s="91">
        <v>0</v>
      </c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4"/>
      <c r="AP734" s="55"/>
      <c r="AQ734" s="56"/>
      <c r="AR734" s="57"/>
      <c r="AS734" s="57"/>
      <c r="AT734" s="57"/>
      <c r="AU734" s="57"/>
      <c r="AV734" s="57"/>
      <c r="AW734" s="57"/>
      <c r="AX734" s="57"/>
      <c r="AY734" s="57"/>
      <c r="AZ734" s="57"/>
      <c r="BA734" s="57"/>
      <c r="BB734" s="57"/>
      <c r="BC734" s="57"/>
      <c r="BD734" s="57"/>
      <c r="BE734" s="58"/>
      <c r="BF734" s="52"/>
      <c r="BG734" s="4"/>
    </row>
    <row r="735" spans="1:59" ht="16.5" customHeight="1" x14ac:dyDescent="0.2">
      <c r="A735" s="42" t="s">
        <v>85</v>
      </c>
      <c r="B735" s="109">
        <v>772</v>
      </c>
      <c r="C735" s="110">
        <v>104</v>
      </c>
      <c r="D735" s="111" t="s">
        <v>315</v>
      </c>
      <c r="E735" s="112" t="s">
        <v>86</v>
      </c>
      <c r="F735" s="112"/>
      <c r="G735" s="86"/>
      <c r="H735" s="113">
        <v>10101</v>
      </c>
      <c r="I735" s="114">
        <v>263460.24</v>
      </c>
      <c r="J735" s="114">
        <v>4268.38</v>
      </c>
      <c r="K735" s="114">
        <v>5162.4799999999996</v>
      </c>
      <c r="L735" s="114">
        <v>22155.56</v>
      </c>
      <c r="M735" s="114">
        <v>9891.64</v>
      </c>
      <c r="N735" s="114">
        <v>8476.7099999999991</v>
      </c>
      <c r="O735" s="114">
        <v>5234.4799999999996</v>
      </c>
      <c r="P735" s="114">
        <v>37783.620000000003</v>
      </c>
      <c r="Q735" s="114">
        <v>5304.64</v>
      </c>
      <c r="R735" s="114">
        <v>44833</v>
      </c>
      <c r="S735" s="114">
        <v>96749.73</v>
      </c>
      <c r="T735" s="114">
        <v>14600</v>
      </c>
      <c r="U735" s="115">
        <v>9000</v>
      </c>
      <c r="V735" s="90">
        <v>538007.4</v>
      </c>
      <c r="W735" s="90">
        <v>207450.45</v>
      </c>
      <c r="X735" s="90">
        <v>207450.45</v>
      </c>
      <c r="Y735" s="91">
        <v>123106.5</v>
      </c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4"/>
      <c r="AP735" s="55"/>
      <c r="AQ735" s="56"/>
      <c r="AR735" s="57"/>
      <c r="AS735" s="57"/>
      <c r="AT735" s="57"/>
      <c r="AU735" s="57"/>
      <c r="AV735" s="57"/>
      <c r="AW735" s="57"/>
      <c r="AX735" s="57"/>
      <c r="AY735" s="57"/>
      <c r="AZ735" s="57"/>
      <c r="BA735" s="57"/>
      <c r="BB735" s="57"/>
      <c r="BC735" s="57"/>
      <c r="BD735" s="57"/>
      <c r="BE735" s="58"/>
      <c r="BF735" s="52"/>
      <c r="BG735" s="4"/>
    </row>
    <row r="736" spans="1:59" ht="12.75" customHeight="1" x14ac:dyDescent="0.2">
      <c r="A736" s="42" t="s">
        <v>349</v>
      </c>
      <c r="B736" s="109">
        <v>772</v>
      </c>
      <c r="C736" s="110">
        <v>104</v>
      </c>
      <c r="D736" s="111" t="s">
        <v>315</v>
      </c>
      <c r="E736" s="112" t="s">
        <v>314</v>
      </c>
      <c r="F736" s="112"/>
      <c r="G736" s="86"/>
      <c r="H736" s="113">
        <v>10101</v>
      </c>
      <c r="I736" s="114">
        <v>120921.25</v>
      </c>
      <c r="J736" s="114">
        <v>5458.82</v>
      </c>
      <c r="K736" s="114">
        <v>13260.77</v>
      </c>
      <c r="L736" s="114">
        <v>16611.29</v>
      </c>
      <c r="M736" s="114">
        <v>8977.82</v>
      </c>
      <c r="N736" s="114">
        <v>6519.87</v>
      </c>
      <c r="O736" s="114">
        <v>0</v>
      </c>
      <c r="P736" s="114">
        <v>8936.2900000000009</v>
      </c>
      <c r="Q736" s="114">
        <v>2059.17</v>
      </c>
      <c r="R736" s="114">
        <v>5336.1</v>
      </c>
      <c r="S736" s="114">
        <v>30761.119999999999</v>
      </c>
      <c r="T736" s="114">
        <v>13000</v>
      </c>
      <c r="U736" s="115">
        <v>10000</v>
      </c>
      <c r="V736" s="90">
        <v>0</v>
      </c>
      <c r="W736" s="90">
        <v>0</v>
      </c>
      <c r="X736" s="90">
        <v>0</v>
      </c>
      <c r="Y736" s="91">
        <v>0</v>
      </c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4"/>
      <c r="AP736" s="55"/>
      <c r="AQ736" s="56"/>
      <c r="AR736" s="57"/>
      <c r="AS736" s="57"/>
      <c r="AT736" s="57"/>
      <c r="AU736" s="57"/>
      <c r="AV736" s="57"/>
      <c r="AW736" s="57"/>
      <c r="AX736" s="57"/>
      <c r="AY736" s="57"/>
      <c r="AZ736" s="57"/>
      <c r="BA736" s="57"/>
      <c r="BB736" s="57"/>
      <c r="BC736" s="57"/>
      <c r="BD736" s="57"/>
      <c r="BE736" s="58"/>
      <c r="BF736" s="52"/>
      <c r="BG736" s="4"/>
    </row>
    <row r="737" spans="1:59" ht="24" customHeight="1" x14ac:dyDescent="0.2">
      <c r="A737" s="42" t="s">
        <v>94</v>
      </c>
      <c r="B737" s="109">
        <v>772</v>
      </c>
      <c r="C737" s="110">
        <v>104</v>
      </c>
      <c r="D737" s="111" t="s">
        <v>315</v>
      </c>
      <c r="E737" s="112" t="s">
        <v>95</v>
      </c>
      <c r="F737" s="112"/>
      <c r="G737" s="86"/>
      <c r="H737" s="113">
        <v>10101</v>
      </c>
      <c r="I737" s="114">
        <v>5965.14</v>
      </c>
      <c r="J737" s="114">
        <v>0</v>
      </c>
      <c r="K737" s="114">
        <v>0</v>
      </c>
      <c r="L737" s="114">
        <v>0</v>
      </c>
      <c r="M737" s="114">
        <v>1452</v>
      </c>
      <c r="N737" s="114">
        <v>0</v>
      </c>
      <c r="O737" s="114">
        <v>0</v>
      </c>
      <c r="P737" s="114">
        <v>1445</v>
      </c>
      <c r="Q737" s="114">
        <v>0</v>
      </c>
      <c r="R737" s="114">
        <v>0</v>
      </c>
      <c r="S737" s="114">
        <v>3068.14</v>
      </c>
      <c r="T737" s="114">
        <v>0</v>
      </c>
      <c r="U737" s="115">
        <v>0</v>
      </c>
      <c r="V737" s="90">
        <v>176798.11</v>
      </c>
      <c r="W737" s="90">
        <v>62650.04</v>
      </c>
      <c r="X737" s="90">
        <v>62650.04</v>
      </c>
      <c r="Y737" s="91">
        <v>51498.03</v>
      </c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4"/>
      <c r="AP737" s="55"/>
      <c r="AQ737" s="56"/>
      <c r="AR737" s="57"/>
      <c r="AS737" s="57"/>
      <c r="AT737" s="57"/>
      <c r="AU737" s="57"/>
      <c r="AV737" s="57"/>
      <c r="AW737" s="57"/>
      <c r="AX737" s="57"/>
      <c r="AY737" s="57"/>
      <c r="AZ737" s="57"/>
      <c r="BA737" s="57"/>
      <c r="BB737" s="57"/>
      <c r="BC737" s="57"/>
      <c r="BD737" s="57"/>
      <c r="BE737" s="58"/>
      <c r="BF737" s="52"/>
      <c r="BG737" s="4"/>
    </row>
    <row r="738" spans="1:59" ht="17.25" customHeight="1" x14ac:dyDescent="0.2">
      <c r="A738" s="42" t="s">
        <v>89</v>
      </c>
      <c r="B738" s="109">
        <v>772</v>
      </c>
      <c r="C738" s="110">
        <v>104</v>
      </c>
      <c r="D738" s="111" t="s">
        <v>315</v>
      </c>
      <c r="E738" s="112" t="s">
        <v>90</v>
      </c>
      <c r="F738" s="112"/>
      <c r="G738" s="86"/>
      <c r="H738" s="113">
        <v>10101</v>
      </c>
      <c r="I738" s="114">
        <v>21.7</v>
      </c>
      <c r="J738" s="114">
        <v>0</v>
      </c>
      <c r="K738" s="114">
        <v>0</v>
      </c>
      <c r="L738" s="114">
        <v>0</v>
      </c>
      <c r="M738" s="114">
        <v>0</v>
      </c>
      <c r="N738" s="114">
        <v>0</v>
      </c>
      <c r="O738" s="114">
        <v>0</v>
      </c>
      <c r="P738" s="114">
        <v>0</v>
      </c>
      <c r="Q738" s="114">
        <v>0</v>
      </c>
      <c r="R738" s="114">
        <v>21.7</v>
      </c>
      <c r="S738" s="114">
        <v>0</v>
      </c>
      <c r="T738" s="114">
        <v>0</v>
      </c>
      <c r="U738" s="115">
        <v>0</v>
      </c>
      <c r="V738" s="90">
        <v>88897.54</v>
      </c>
      <c r="W738" s="90">
        <v>41596.230000000003</v>
      </c>
      <c r="X738" s="90">
        <v>29322.69</v>
      </c>
      <c r="Y738" s="91">
        <v>17978.62</v>
      </c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4"/>
      <c r="AP738" s="55"/>
      <c r="AQ738" s="56"/>
      <c r="AR738" s="57"/>
      <c r="AS738" s="57"/>
      <c r="AT738" s="57"/>
      <c r="AU738" s="57"/>
      <c r="AV738" s="57"/>
      <c r="AW738" s="57"/>
      <c r="AX738" s="57"/>
      <c r="AY738" s="57"/>
      <c r="AZ738" s="57"/>
      <c r="BA738" s="57"/>
      <c r="BB738" s="57"/>
      <c r="BC738" s="57"/>
      <c r="BD738" s="57"/>
      <c r="BE738" s="58"/>
      <c r="BF738" s="52"/>
      <c r="BG738" s="4"/>
    </row>
    <row r="739" spans="1:59" ht="24.75" customHeight="1" x14ac:dyDescent="0.2">
      <c r="A739" s="42" t="s">
        <v>78</v>
      </c>
      <c r="B739" s="109">
        <v>772</v>
      </c>
      <c r="C739" s="110">
        <v>104</v>
      </c>
      <c r="D739" s="111" t="s">
        <v>765</v>
      </c>
      <c r="E739" s="112" t="s">
        <v>80</v>
      </c>
      <c r="F739" s="112"/>
      <c r="G739" s="86"/>
      <c r="H739" s="113">
        <v>10319</v>
      </c>
      <c r="I739" s="114">
        <v>42354.03</v>
      </c>
      <c r="J739" s="114">
        <v>0</v>
      </c>
      <c r="K739" s="114">
        <v>0</v>
      </c>
      <c r="L739" s="114">
        <v>0</v>
      </c>
      <c r="M739" s="114">
        <v>0</v>
      </c>
      <c r="N739" s="114">
        <v>0</v>
      </c>
      <c r="O739" s="114">
        <v>0</v>
      </c>
      <c r="P739" s="114">
        <v>0</v>
      </c>
      <c r="Q739" s="114">
        <v>0</v>
      </c>
      <c r="R739" s="114">
        <v>42354.03</v>
      </c>
      <c r="S739" s="114">
        <v>0</v>
      </c>
      <c r="T739" s="114">
        <v>0</v>
      </c>
      <c r="U739" s="115">
        <v>0</v>
      </c>
      <c r="V739" s="90">
        <v>66991.38</v>
      </c>
      <c r="W739" s="90">
        <v>12063.4</v>
      </c>
      <c r="X739" s="90">
        <v>19777.689999999999</v>
      </c>
      <c r="Y739" s="91">
        <v>35150.29</v>
      </c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4"/>
      <c r="AP739" s="55"/>
      <c r="AQ739" s="56"/>
      <c r="AR739" s="57"/>
      <c r="AS739" s="57"/>
      <c r="AT739" s="57"/>
      <c r="AU739" s="57"/>
      <c r="AV739" s="57"/>
      <c r="AW739" s="57"/>
      <c r="AX739" s="57"/>
      <c r="AY739" s="57"/>
      <c r="AZ739" s="57"/>
      <c r="BA739" s="57"/>
      <c r="BB739" s="57"/>
      <c r="BC739" s="57"/>
      <c r="BD739" s="57"/>
      <c r="BE739" s="58"/>
      <c r="BF739" s="52"/>
      <c r="BG739" s="4"/>
    </row>
    <row r="740" spans="1:59" ht="42" customHeight="1" x14ac:dyDescent="0.2">
      <c r="A740" s="42" t="s">
        <v>83</v>
      </c>
      <c r="B740" s="109">
        <v>772</v>
      </c>
      <c r="C740" s="110">
        <v>104</v>
      </c>
      <c r="D740" s="111" t="s">
        <v>765</v>
      </c>
      <c r="E740" s="112" t="s">
        <v>84</v>
      </c>
      <c r="F740" s="112"/>
      <c r="G740" s="86"/>
      <c r="H740" s="113">
        <v>10319</v>
      </c>
      <c r="I740" s="114">
        <v>12790.92</v>
      </c>
      <c r="J740" s="114">
        <v>0</v>
      </c>
      <c r="K740" s="114">
        <v>0</v>
      </c>
      <c r="L740" s="114">
        <v>0</v>
      </c>
      <c r="M740" s="114">
        <v>0</v>
      </c>
      <c r="N740" s="114">
        <v>0</v>
      </c>
      <c r="O740" s="114">
        <v>0</v>
      </c>
      <c r="P740" s="114">
        <v>0</v>
      </c>
      <c r="Q740" s="114">
        <v>0</v>
      </c>
      <c r="R740" s="114">
        <v>12790.92</v>
      </c>
      <c r="S740" s="114">
        <v>0</v>
      </c>
      <c r="T740" s="114">
        <v>0</v>
      </c>
      <c r="U740" s="115">
        <v>0</v>
      </c>
      <c r="V740" s="90">
        <v>114</v>
      </c>
      <c r="W740" s="90">
        <v>57</v>
      </c>
      <c r="X740" s="90">
        <v>0</v>
      </c>
      <c r="Y740" s="91">
        <v>57</v>
      </c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4"/>
      <c r="AP740" s="55"/>
      <c r="AQ740" s="56"/>
      <c r="AR740" s="57"/>
      <c r="AS740" s="57"/>
      <c r="AT740" s="57"/>
      <c r="AU740" s="57"/>
      <c r="AV740" s="57"/>
      <c r="AW740" s="57"/>
      <c r="AX740" s="57"/>
      <c r="AY740" s="57"/>
      <c r="AZ740" s="57"/>
      <c r="BA740" s="57"/>
      <c r="BB740" s="57"/>
      <c r="BC740" s="57"/>
      <c r="BD740" s="57"/>
      <c r="BE740" s="58"/>
      <c r="BF740" s="52"/>
      <c r="BG740" s="4"/>
    </row>
    <row r="741" spans="1:59" ht="16.5" customHeight="1" x14ac:dyDescent="0.2">
      <c r="A741" s="42" t="s">
        <v>85</v>
      </c>
      <c r="B741" s="109">
        <v>772</v>
      </c>
      <c r="C741" s="110">
        <v>113</v>
      </c>
      <c r="D741" s="111" t="s">
        <v>499</v>
      </c>
      <c r="E741" s="112" t="s">
        <v>86</v>
      </c>
      <c r="F741" s="112"/>
      <c r="G741" s="86"/>
      <c r="H741" s="113">
        <v>10101</v>
      </c>
      <c r="I741" s="114">
        <v>50000</v>
      </c>
      <c r="J741" s="114">
        <v>0</v>
      </c>
      <c r="K741" s="114">
        <v>0</v>
      </c>
      <c r="L741" s="114">
        <v>19800</v>
      </c>
      <c r="M741" s="114">
        <v>0</v>
      </c>
      <c r="N741" s="114">
        <v>0</v>
      </c>
      <c r="O741" s="114">
        <v>0</v>
      </c>
      <c r="P741" s="114">
        <v>9900</v>
      </c>
      <c r="Q741" s="114">
        <v>9900</v>
      </c>
      <c r="R741" s="114">
        <v>8800</v>
      </c>
      <c r="S741" s="114">
        <v>1600</v>
      </c>
      <c r="T741" s="114">
        <v>0</v>
      </c>
      <c r="U741" s="115">
        <v>0</v>
      </c>
      <c r="V741" s="90">
        <v>278.99</v>
      </c>
      <c r="W741" s="90">
        <v>139</v>
      </c>
      <c r="X741" s="90">
        <v>0</v>
      </c>
      <c r="Y741" s="91">
        <v>139.99</v>
      </c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4"/>
      <c r="AP741" s="55"/>
      <c r="AQ741" s="56"/>
      <c r="AR741" s="57"/>
      <c r="AS741" s="57"/>
      <c r="AT741" s="57"/>
      <c r="AU741" s="57"/>
      <c r="AV741" s="57"/>
      <c r="AW741" s="57"/>
      <c r="AX741" s="57"/>
      <c r="AY741" s="57"/>
      <c r="AZ741" s="57"/>
      <c r="BA741" s="57"/>
      <c r="BB741" s="57"/>
      <c r="BC741" s="57"/>
      <c r="BD741" s="57"/>
      <c r="BE741" s="58"/>
      <c r="BF741" s="52"/>
      <c r="BG741" s="4"/>
    </row>
    <row r="742" spans="1:59" ht="24.75" customHeight="1" x14ac:dyDescent="0.2">
      <c r="A742" s="42" t="s">
        <v>78</v>
      </c>
      <c r="B742" s="109">
        <v>772</v>
      </c>
      <c r="C742" s="110">
        <v>203</v>
      </c>
      <c r="D742" s="111" t="s">
        <v>363</v>
      </c>
      <c r="E742" s="112" t="s">
        <v>80</v>
      </c>
      <c r="F742" s="112"/>
      <c r="G742" s="86" t="s">
        <v>692</v>
      </c>
      <c r="H742" s="113">
        <v>10301</v>
      </c>
      <c r="I742" s="114">
        <v>145054</v>
      </c>
      <c r="J742" s="114">
        <v>11120</v>
      </c>
      <c r="K742" s="114">
        <v>11320</v>
      </c>
      <c r="L742" s="114">
        <v>11220</v>
      </c>
      <c r="M742" s="114">
        <v>11220</v>
      </c>
      <c r="N742" s="114">
        <v>11220</v>
      </c>
      <c r="O742" s="114">
        <v>11220</v>
      </c>
      <c r="P742" s="114">
        <v>32386.560000000001</v>
      </c>
      <c r="Q742" s="114">
        <v>534.29</v>
      </c>
      <c r="R742" s="114">
        <v>11220</v>
      </c>
      <c r="S742" s="114">
        <v>11220</v>
      </c>
      <c r="T742" s="114">
        <v>11220</v>
      </c>
      <c r="U742" s="115">
        <v>11153.15</v>
      </c>
      <c r="V742" s="90">
        <v>0</v>
      </c>
      <c r="W742" s="90">
        <v>0</v>
      </c>
      <c r="X742" s="90">
        <v>0</v>
      </c>
      <c r="Y742" s="91">
        <v>0</v>
      </c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4"/>
      <c r="AP742" s="55"/>
      <c r="AQ742" s="56"/>
      <c r="AR742" s="57"/>
      <c r="AS742" s="57"/>
      <c r="AT742" s="57"/>
      <c r="AU742" s="57"/>
      <c r="AV742" s="57"/>
      <c r="AW742" s="57"/>
      <c r="AX742" s="57"/>
      <c r="AY742" s="57"/>
      <c r="AZ742" s="57"/>
      <c r="BA742" s="57"/>
      <c r="BB742" s="57"/>
      <c r="BC742" s="57"/>
      <c r="BD742" s="57"/>
      <c r="BE742" s="58"/>
      <c r="BF742" s="52"/>
      <c r="BG742" s="4"/>
    </row>
    <row r="743" spans="1:59" ht="42" customHeight="1" x14ac:dyDescent="0.2">
      <c r="A743" s="42" t="s">
        <v>83</v>
      </c>
      <c r="B743" s="109">
        <v>772</v>
      </c>
      <c r="C743" s="110">
        <v>203</v>
      </c>
      <c r="D743" s="111" t="s">
        <v>363</v>
      </c>
      <c r="E743" s="112" t="s">
        <v>84</v>
      </c>
      <c r="F743" s="112"/>
      <c r="G743" s="86" t="s">
        <v>692</v>
      </c>
      <c r="H743" s="113">
        <v>10301</v>
      </c>
      <c r="I743" s="114">
        <v>43806.31</v>
      </c>
      <c r="J743" s="114">
        <v>3358.24</v>
      </c>
      <c r="K743" s="114">
        <v>3418.64</v>
      </c>
      <c r="L743" s="114">
        <v>3388.44</v>
      </c>
      <c r="M743" s="114">
        <v>3388.44</v>
      </c>
      <c r="N743" s="114">
        <v>3388.44</v>
      </c>
      <c r="O743" s="114">
        <v>3388.44</v>
      </c>
      <c r="P743" s="114">
        <v>8572.74</v>
      </c>
      <c r="Q743" s="114">
        <v>161.34</v>
      </c>
      <c r="R743" s="114">
        <v>3388.46</v>
      </c>
      <c r="S743" s="114">
        <v>3388.44</v>
      </c>
      <c r="T743" s="114">
        <v>3388.44</v>
      </c>
      <c r="U743" s="115">
        <v>4576.25</v>
      </c>
      <c r="V743" s="90">
        <v>0</v>
      </c>
      <c r="W743" s="90">
        <v>0</v>
      </c>
      <c r="X743" s="90">
        <v>0</v>
      </c>
      <c r="Y743" s="91">
        <v>0</v>
      </c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4"/>
      <c r="AP743" s="55"/>
      <c r="AQ743" s="56"/>
      <c r="AR743" s="57"/>
      <c r="AS743" s="57"/>
      <c r="AT743" s="57"/>
      <c r="AU743" s="57"/>
      <c r="AV743" s="57"/>
      <c r="AW743" s="57"/>
      <c r="AX743" s="57"/>
      <c r="AY743" s="57"/>
      <c r="AZ743" s="57"/>
      <c r="BA743" s="57"/>
      <c r="BB743" s="57"/>
      <c r="BC743" s="57"/>
      <c r="BD743" s="57"/>
      <c r="BE743" s="58"/>
      <c r="BF743" s="52"/>
      <c r="BG743" s="4"/>
    </row>
    <row r="744" spans="1:59" ht="16.5" customHeight="1" x14ac:dyDescent="0.2">
      <c r="A744" s="42" t="s">
        <v>85</v>
      </c>
      <c r="B744" s="109">
        <v>772</v>
      </c>
      <c r="C744" s="110">
        <v>203</v>
      </c>
      <c r="D744" s="111" t="s">
        <v>363</v>
      </c>
      <c r="E744" s="112" t="s">
        <v>86</v>
      </c>
      <c r="F744" s="112"/>
      <c r="G744" s="86" t="s">
        <v>692</v>
      </c>
      <c r="H744" s="113">
        <v>10301</v>
      </c>
      <c r="I744" s="114">
        <v>20301.05</v>
      </c>
      <c r="J744" s="114">
        <v>0</v>
      </c>
      <c r="K744" s="114">
        <v>0</v>
      </c>
      <c r="L744" s="114">
        <v>0</v>
      </c>
      <c r="M744" s="114">
        <v>0</v>
      </c>
      <c r="N744" s="114">
        <v>0</v>
      </c>
      <c r="O744" s="114">
        <v>0</v>
      </c>
      <c r="P744" s="114">
        <v>0</v>
      </c>
      <c r="Q744" s="114">
        <v>0</v>
      </c>
      <c r="R744" s="114">
        <v>0</v>
      </c>
      <c r="S744" s="114">
        <v>0</v>
      </c>
      <c r="T744" s="114">
        <v>0</v>
      </c>
      <c r="U744" s="115">
        <v>20301.05</v>
      </c>
      <c r="V744" s="90">
        <v>0</v>
      </c>
      <c r="W744" s="90">
        <v>0</v>
      </c>
      <c r="X744" s="90">
        <v>0</v>
      </c>
      <c r="Y744" s="91">
        <v>0</v>
      </c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4"/>
      <c r="AP744" s="55"/>
      <c r="AQ744" s="56"/>
      <c r="AR744" s="57"/>
      <c r="AS744" s="57"/>
      <c r="AT744" s="57"/>
      <c r="AU744" s="57"/>
      <c r="AV744" s="57"/>
      <c r="AW744" s="57"/>
      <c r="AX744" s="57"/>
      <c r="AY744" s="57"/>
      <c r="AZ744" s="57"/>
      <c r="BA744" s="57"/>
      <c r="BB744" s="57"/>
      <c r="BC744" s="57"/>
      <c r="BD744" s="57"/>
      <c r="BE744" s="58"/>
      <c r="BF744" s="52"/>
      <c r="BG744" s="4"/>
    </row>
    <row r="745" spans="1:59" ht="16.5" customHeight="1" x14ac:dyDescent="0.2">
      <c r="A745" s="42" t="s">
        <v>85</v>
      </c>
      <c r="B745" s="109">
        <v>772</v>
      </c>
      <c r="C745" s="110">
        <v>310</v>
      </c>
      <c r="D745" s="111" t="s">
        <v>342</v>
      </c>
      <c r="E745" s="112" t="s">
        <v>86</v>
      </c>
      <c r="F745" s="112"/>
      <c r="G745" s="86"/>
      <c r="H745" s="113">
        <v>10101</v>
      </c>
      <c r="I745" s="114">
        <v>35000</v>
      </c>
      <c r="J745" s="114">
        <v>0</v>
      </c>
      <c r="K745" s="114">
        <v>0</v>
      </c>
      <c r="L745" s="114">
        <v>0</v>
      </c>
      <c r="M745" s="114">
        <v>0</v>
      </c>
      <c r="N745" s="114">
        <v>0</v>
      </c>
      <c r="O745" s="114">
        <v>0</v>
      </c>
      <c r="P745" s="114">
        <v>0</v>
      </c>
      <c r="Q745" s="114">
        <v>0</v>
      </c>
      <c r="R745" s="114">
        <v>0</v>
      </c>
      <c r="S745" s="114">
        <v>35000</v>
      </c>
      <c r="T745" s="114">
        <v>0</v>
      </c>
      <c r="U745" s="115">
        <v>0</v>
      </c>
      <c r="V745" s="90">
        <v>36668.870000000003</v>
      </c>
      <c r="W745" s="90">
        <v>11220</v>
      </c>
      <c r="X745" s="90">
        <v>11220</v>
      </c>
      <c r="Y745" s="91">
        <v>14228.87</v>
      </c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4"/>
      <c r="AP745" s="55"/>
      <c r="AQ745" s="56"/>
      <c r="AR745" s="57"/>
      <c r="AS745" s="57"/>
      <c r="AT745" s="57"/>
      <c r="AU745" s="57"/>
      <c r="AV745" s="57"/>
      <c r="AW745" s="57"/>
      <c r="AX745" s="57"/>
      <c r="AY745" s="57"/>
      <c r="AZ745" s="57"/>
      <c r="BA745" s="57"/>
      <c r="BB745" s="57"/>
      <c r="BC745" s="57"/>
      <c r="BD745" s="57"/>
      <c r="BE745" s="58"/>
      <c r="BF745" s="52"/>
      <c r="BG745" s="4"/>
    </row>
    <row r="746" spans="1:59" ht="16.5" customHeight="1" x14ac:dyDescent="0.2">
      <c r="A746" s="42" t="s">
        <v>85</v>
      </c>
      <c r="B746" s="109">
        <v>772</v>
      </c>
      <c r="C746" s="110">
        <v>503</v>
      </c>
      <c r="D746" s="111" t="s">
        <v>344</v>
      </c>
      <c r="E746" s="112" t="s">
        <v>86</v>
      </c>
      <c r="F746" s="112"/>
      <c r="G746" s="86"/>
      <c r="H746" s="113">
        <v>10101</v>
      </c>
      <c r="I746" s="114">
        <v>320732.56</v>
      </c>
      <c r="J746" s="114">
        <v>0</v>
      </c>
      <c r="K746" s="114">
        <v>0</v>
      </c>
      <c r="L746" s="114">
        <v>9850</v>
      </c>
      <c r="M746" s="114">
        <v>19523</v>
      </c>
      <c r="N746" s="114">
        <v>9649</v>
      </c>
      <c r="O746" s="114">
        <v>23102</v>
      </c>
      <c r="P746" s="114">
        <v>54849</v>
      </c>
      <c r="Q746" s="114">
        <v>0</v>
      </c>
      <c r="R746" s="114">
        <v>12890</v>
      </c>
      <c r="S746" s="114">
        <v>190869.56</v>
      </c>
      <c r="T746" s="114">
        <v>0</v>
      </c>
      <c r="U746" s="115">
        <v>0</v>
      </c>
      <c r="V746" s="90">
        <v>11074.01</v>
      </c>
      <c r="W746" s="90">
        <v>3388.44</v>
      </c>
      <c r="X746" s="90">
        <v>3388.44</v>
      </c>
      <c r="Y746" s="91">
        <v>4297.13</v>
      </c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4"/>
      <c r="AP746" s="55"/>
      <c r="AQ746" s="56"/>
      <c r="AR746" s="57"/>
      <c r="AS746" s="57"/>
      <c r="AT746" s="57"/>
      <c r="AU746" s="57"/>
      <c r="AV746" s="57"/>
      <c r="AW746" s="57"/>
      <c r="AX746" s="57"/>
      <c r="AY746" s="57"/>
      <c r="AZ746" s="57"/>
      <c r="BA746" s="57"/>
      <c r="BB746" s="57"/>
      <c r="BC746" s="57"/>
      <c r="BD746" s="57"/>
      <c r="BE746" s="58"/>
      <c r="BF746" s="52"/>
      <c r="BG746" s="4"/>
    </row>
    <row r="747" spans="1:59" ht="12.75" customHeight="1" x14ac:dyDescent="0.2">
      <c r="A747" s="42" t="s">
        <v>349</v>
      </c>
      <c r="B747" s="109">
        <v>772</v>
      </c>
      <c r="C747" s="110">
        <v>503</v>
      </c>
      <c r="D747" s="111" t="s">
        <v>344</v>
      </c>
      <c r="E747" s="112" t="s">
        <v>314</v>
      </c>
      <c r="F747" s="112"/>
      <c r="G747" s="86"/>
      <c r="H747" s="113">
        <v>10101</v>
      </c>
      <c r="I747" s="114">
        <v>700000</v>
      </c>
      <c r="J747" s="114">
        <v>57256.57</v>
      </c>
      <c r="K747" s="114">
        <v>68832</v>
      </c>
      <c r="L747" s="114">
        <v>57649.18</v>
      </c>
      <c r="M747" s="114">
        <v>52378.71</v>
      </c>
      <c r="N747" s="114">
        <v>38841.040000000001</v>
      </c>
      <c r="O747" s="114">
        <v>53833.17</v>
      </c>
      <c r="P747" s="114">
        <v>33971.11</v>
      </c>
      <c r="Q747" s="114">
        <v>56062.74</v>
      </c>
      <c r="R747" s="114">
        <v>55444.37</v>
      </c>
      <c r="S747" s="114">
        <v>115731.11</v>
      </c>
      <c r="T747" s="114">
        <v>55000</v>
      </c>
      <c r="U747" s="115">
        <v>55000</v>
      </c>
      <c r="V747" s="90">
        <v>20301.05</v>
      </c>
      <c r="W747" s="90">
        <v>0</v>
      </c>
      <c r="X747" s="90">
        <v>8300</v>
      </c>
      <c r="Y747" s="91">
        <v>12001.05</v>
      </c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4"/>
      <c r="AP747" s="55"/>
      <c r="AQ747" s="56"/>
      <c r="AR747" s="57"/>
      <c r="AS747" s="57"/>
      <c r="AT747" s="57"/>
      <c r="AU747" s="57"/>
      <c r="AV747" s="57"/>
      <c r="AW747" s="57"/>
      <c r="AX747" s="57"/>
      <c r="AY747" s="57"/>
      <c r="AZ747" s="57"/>
      <c r="BA747" s="57"/>
      <c r="BB747" s="57"/>
      <c r="BC747" s="57"/>
      <c r="BD747" s="57"/>
      <c r="BE747" s="58"/>
      <c r="BF747" s="52"/>
      <c r="BG747" s="4"/>
    </row>
    <row r="748" spans="1:59" ht="16.5" customHeight="1" x14ac:dyDescent="0.2">
      <c r="A748" s="42" t="s">
        <v>85</v>
      </c>
      <c r="B748" s="109">
        <v>772</v>
      </c>
      <c r="C748" s="110">
        <v>503</v>
      </c>
      <c r="D748" s="111" t="s">
        <v>346</v>
      </c>
      <c r="E748" s="112" t="s">
        <v>86</v>
      </c>
      <c r="F748" s="112"/>
      <c r="G748" s="86"/>
      <c r="H748" s="113">
        <v>10101</v>
      </c>
      <c r="I748" s="114">
        <v>126512.72</v>
      </c>
      <c r="J748" s="114">
        <v>0</v>
      </c>
      <c r="K748" s="114">
        <v>0</v>
      </c>
      <c r="L748" s="114">
        <v>0</v>
      </c>
      <c r="M748" s="114">
        <v>19523</v>
      </c>
      <c r="N748" s="114">
        <v>29171</v>
      </c>
      <c r="O748" s="114">
        <v>9650</v>
      </c>
      <c r="P748" s="114">
        <v>38934</v>
      </c>
      <c r="Q748" s="114">
        <v>20459</v>
      </c>
      <c r="R748" s="114">
        <v>6854.99</v>
      </c>
      <c r="S748" s="114">
        <v>1920.73</v>
      </c>
      <c r="T748" s="114">
        <v>0</v>
      </c>
      <c r="U748" s="115">
        <v>0</v>
      </c>
      <c r="V748" s="90">
        <v>0</v>
      </c>
      <c r="W748" s="90">
        <v>0</v>
      </c>
      <c r="X748" s="90">
        <v>0</v>
      </c>
      <c r="Y748" s="91">
        <v>0</v>
      </c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4"/>
      <c r="AP748" s="55"/>
      <c r="AQ748" s="56"/>
      <c r="AR748" s="57"/>
      <c r="AS748" s="57"/>
      <c r="AT748" s="57"/>
      <c r="AU748" s="57"/>
      <c r="AV748" s="57"/>
      <c r="AW748" s="57"/>
      <c r="AX748" s="57"/>
      <c r="AY748" s="57"/>
      <c r="AZ748" s="57"/>
      <c r="BA748" s="57"/>
      <c r="BB748" s="57"/>
      <c r="BC748" s="57"/>
      <c r="BD748" s="57"/>
      <c r="BE748" s="58"/>
      <c r="BF748" s="52"/>
      <c r="BG748" s="4"/>
    </row>
    <row r="749" spans="1:59" ht="24" customHeight="1" x14ac:dyDescent="0.2">
      <c r="A749" s="42" t="s">
        <v>94</v>
      </c>
      <c r="B749" s="109">
        <v>772</v>
      </c>
      <c r="C749" s="110">
        <v>503</v>
      </c>
      <c r="D749" s="111" t="s">
        <v>346</v>
      </c>
      <c r="E749" s="112" t="s">
        <v>95</v>
      </c>
      <c r="F749" s="112"/>
      <c r="G749" s="86"/>
      <c r="H749" s="113">
        <v>10101</v>
      </c>
      <c r="I749" s="114">
        <v>23487.279999999999</v>
      </c>
      <c r="J749" s="114">
        <v>0</v>
      </c>
      <c r="K749" s="114">
        <v>0</v>
      </c>
      <c r="L749" s="114">
        <v>0</v>
      </c>
      <c r="M749" s="114">
        <v>5872</v>
      </c>
      <c r="N749" s="114">
        <v>0</v>
      </c>
      <c r="O749" s="114">
        <v>0</v>
      </c>
      <c r="P749" s="114">
        <v>5872</v>
      </c>
      <c r="Q749" s="114">
        <v>0</v>
      </c>
      <c r="R749" s="114">
        <v>270</v>
      </c>
      <c r="S749" s="114">
        <v>11473.28</v>
      </c>
      <c r="T749" s="114">
        <v>0</v>
      </c>
      <c r="U749" s="115">
        <v>0</v>
      </c>
      <c r="V749" s="90">
        <v>0</v>
      </c>
      <c r="W749" s="90">
        <v>0</v>
      </c>
      <c r="X749" s="90">
        <v>0</v>
      </c>
      <c r="Y749" s="91">
        <v>0</v>
      </c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4"/>
      <c r="AP749" s="55"/>
      <c r="AQ749" s="56"/>
      <c r="AR749" s="57"/>
      <c r="AS749" s="57"/>
      <c r="AT749" s="57"/>
      <c r="AU749" s="57"/>
      <c r="AV749" s="57"/>
      <c r="AW749" s="57"/>
      <c r="AX749" s="57"/>
      <c r="AY749" s="57"/>
      <c r="AZ749" s="57"/>
      <c r="BA749" s="57"/>
      <c r="BB749" s="57"/>
      <c r="BC749" s="57"/>
      <c r="BD749" s="57"/>
      <c r="BE749" s="58"/>
      <c r="BF749" s="52"/>
      <c r="BG749" s="4"/>
    </row>
    <row r="750" spans="1:59" ht="16.5" customHeight="1" x14ac:dyDescent="0.2">
      <c r="A750" s="42" t="s">
        <v>85</v>
      </c>
      <c r="B750" s="109">
        <v>772</v>
      </c>
      <c r="C750" s="110">
        <v>503</v>
      </c>
      <c r="D750" s="111" t="s">
        <v>348</v>
      </c>
      <c r="E750" s="112" t="s">
        <v>86</v>
      </c>
      <c r="F750" s="112"/>
      <c r="G750" s="86"/>
      <c r="H750" s="113">
        <v>10101</v>
      </c>
      <c r="I750" s="114">
        <v>78350</v>
      </c>
      <c r="J750" s="114">
        <v>9762</v>
      </c>
      <c r="K750" s="114">
        <v>4846.45</v>
      </c>
      <c r="L750" s="114">
        <v>0</v>
      </c>
      <c r="M750" s="114">
        <v>20107</v>
      </c>
      <c r="N750" s="114">
        <v>9065</v>
      </c>
      <c r="O750" s="114">
        <v>0</v>
      </c>
      <c r="P750" s="114">
        <v>29172</v>
      </c>
      <c r="Q750" s="114">
        <v>0</v>
      </c>
      <c r="R750" s="114">
        <v>0</v>
      </c>
      <c r="S750" s="114">
        <v>5397.55</v>
      </c>
      <c r="T750" s="114">
        <v>0</v>
      </c>
      <c r="U750" s="115">
        <v>0</v>
      </c>
      <c r="V750" s="90">
        <v>42000</v>
      </c>
      <c r="W750" s="90">
        <v>0</v>
      </c>
      <c r="X750" s="90">
        <v>0</v>
      </c>
      <c r="Y750" s="91">
        <v>42000</v>
      </c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4"/>
      <c r="AP750" s="55"/>
      <c r="AQ750" s="56"/>
      <c r="AR750" s="57"/>
      <c r="AS750" s="57"/>
      <c r="AT750" s="57"/>
      <c r="AU750" s="57"/>
      <c r="AV750" s="57"/>
      <c r="AW750" s="57"/>
      <c r="AX750" s="57"/>
      <c r="AY750" s="57"/>
      <c r="AZ750" s="57"/>
      <c r="BA750" s="57"/>
      <c r="BB750" s="57"/>
      <c r="BC750" s="57"/>
      <c r="BD750" s="57"/>
      <c r="BE750" s="58"/>
      <c r="BF750" s="52"/>
      <c r="BG750" s="4"/>
    </row>
    <row r="751" spans="1:59" ht="16.5" customHeight="1" x14ac:dyDescent="0.2">
      <c r="A751" s="42" t="s">
        <v>85</v>
      </c>
      <c r="B751" s="109">
        <v>772</v>
      </c>
      <c r="C751" s="110">
        <v>503</v>
      </c>
      <c r="D751" s="111" t="s">
        <v>347</v>
      </c>
      <c r="E751" s="112" t="s">
        <v>86</v>
      </c>
      <c r="F751" s="112"/>
      <c r="G751" s="86"/>
      <c r="H751" s="113">
        <v>10101</v>
      </c>
      <c r="I751" s="114">
        <v>432895.26</v>
      </c>
      <c r="J751" s="114">
        <v>0</v>
      </c>
      <c r="K751" s="114">
        <v>39046</v>
      </c>
      <c r="L751" s="114">
        <v>63228</v>
      </c>
      <c r="M751" s="114">
        <v>18714</v>
      </c>
      <c r="N751" s="114">
        <v>39046</v>
      </c>
      <c r="O751" s="114">
        <v>19298</v>
      </c>
      <c r="P751" s="114">
        <v>82580</v>
      </c>
      <c r="Q751" s="114">
        <v>45359.82</v>
      </c>
      <c r="R751" s="114">
        <v>14902.18</v>
      </c>
      <c r="S751" s="114">
        <v>52721.26</v>
      </c>
      <c r="T751" s="114">
        <v>29000</v>
      </c>
      <c r="U751" s="115">
        <v>29000</v>
      </c>
      <c r="V751" s="90">
        <v>5706</v>
      </c>
      <c r="W751" s="90">
        <v>2853</v>
      </c>
      <c r="X751" s="90">
        <v>0</v>
      </c>
      <c r="Y751" s="91">
        <v>2853</v>
      </c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4"/>
      <c r="AP751" s="55"/>
      <c r="AQ751" s="56"/>
      <c r="AR751" s="57"/>
      <c r="AS751" s="57"/>
      <c r="AT751" s="57"/>
      <c r="AU751" s="57"/>
      <c r="AV751" s="57"/>
      <c r="AW751" s="57"/>
      <c r="AX751" s="57"/>
      <c r="AY751" s="57"/>
      <c r="AZ751" s="57"/>
      <c r="BA751" s="57"/>
      <c r="BB751" s="57"/>
      <c r="BC751" s="57"/>
      <c r="BD751" s="57"/>
      <c r="BE751" s="58"/>
      <c r="BF751" s="52"/>
      <c r="BG751" s="4"/>
    </row>
    <row r="752" spans="1:59" ht="24" customHeight="1" x14ac:dyDescent="0.2">
      <c r="A752" s="42" t="s">
        <v>94</v>
      </c>
      <c r="B752" s="109">
        <v>772</v>
      </c>
      <c r="C752" s="110">
        <v>503</v>
      </c>
      <c r="D752" s="111" t="s">
        <v>347</v>
      </c>
      <c r="E752" s="112" t="s">
        <v>95</v>
      </c>
      <c r="F752" s="112"/>
      <c r="G752" s="86"/>
      <c r="H752" s="113">
        <v>10101</v>
      </c>
      <c r="I752" s="114">
        <v>11813</v>
      </c>
      <c r="J752" s="114">
        <v>0</v>
      </c>
      <c r="K752" s="114">
        <v>0</v>
      </c>
      <c r="L752" s="114">
        <v>0</v>
      </c>
      <c r="M752" s="114">
        <v>2577</v>
      </c>
      <c r="N752" s="114">
        <v>0</v>
      </c>
      <c r="O752" s="114">
        <v>0</v>
      </c>
      <c r="P752" s="114">
        <v>2577</v>
      </c>
      <c r="Q752" s="114">
        <v>0</v>
      </c>
      <c r="R752" s="114">
        <v>0</v>
      </c>
      <c r="S752" s="114">
        <v>6659</v>
      </c>
      <c r="T752" s="114">
        <v>0</v>
      </c>
      <c r="U752" s="115">
        <v>0</v>
      </c>
      <c r="V752" s="90">
        <v>0</v>
      </c>
      <c r="W752" s="90">
        <v>0</v>
      </c>
      <c r="X752" s="90">
        <v>0</v>
      </c>
      <c r="Y752" s="91">
        <v>0</v>
      </c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4"/>
      <c r="AP752" s="55"/>
      <c r="AQ752" s="56"/>
      <c r="AR752" s="57"/>
      <c r="AS752" s="57"/>
      <c r="AT752" s="57"/>
      <c r="AU752" s="57"/>
      <c r="AV752" s="57"/>
      <c r="AW752" s="57"/>
      <c r="AX752" s="57"/>
      <c r="AY752" s="57"/>
      <c r="AZ752" s="57"/>
      <c r="BA752" s="57"/>
      <c r="BB752" s="57"/>
      <c r="BC752" s="57"/>
      <c r="BD752" s="57"/>
      <c r="BE752" s="58"/>
      <c r="BF752" s="52"/>
      <c r="BG752" s="4"/>
    </row>
    <row r="753" spans="1:59" ht="16.5" customHeight="1" x14ac:dyDescent="0.2">
      <c r="A753" s="42" t="s">
        <v>85</v>
      </c>
      <c r="B753" s="109">
        <v>772</v>
      </c>
      <c r="C753" s="110">
        <v>503</v>
      </c>
      <c r="D753" s="111" t="s">
        <v>576</v>
      </c>
      <c r="E753" s="112" t="s">
        <v>86</v>
      </c>
      <c r="F753" s="112"/>
      <c r="G753" s="86"/>
      <c r="H753" s="113">
        <v>10204</v>
      </c>
      <c r="I753" s="114">
        <v>400000</v>
      </c>
      <c r="J753" s="114">
        <v>0</v>
      </c>
      <c r="K753" s="114">
        <v>0</v>
      </c>
      <c r="L753" s="114">
        <v>0</v>
      </c>
      <c r="M753" s="114">
        <v>400000</v>
      </c>
      <c r="N753" s="114">
        <v>0</v>
      </c>
      <c r="O753" s="114">
        <v>0</v>
      </c>
      <c r="P753" s="114">
        <v>0</v>
      </c>
      <c r="Q753" s="114">
        <v>0</v>
      </c>
      <c r="R753" s="114">
        <v>0</v>
      </c>
      <c r="S753" s="114">
        <v>0</v>
      </c>
      <c r="T753" s="114">
        <v>0</v>
      </c>
      <c r="U753" s="115">
        <v>0</v>
      </c>
      <c r="V753" s="90">
        <v>17552</v>
      </c>
      <c r="W753" s="90">
        <v>8776</v>
      </c>
      <c r="X753" s="90">
        <v>0</v>
      </c>
      <c r="Y753" s="91">
        <v>8776</v>
      </c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4"/>
      <c r="AP753" s="55"/>
      <c r="AQ753" s="56"/>
      <c r="AR753" s="57"/>
      <c r="AS753" s="57"/>
      <c r="AT753" s="57"/>
      <c r="AU753" s="57"/>
      <c r="AV753" s="57"/>
      <c r="AW753" s="57"/>
      <c r="AX753" s="57"/>
      <c r="AY753" s="57"/>
      <c r="AZ753" s="57"/>
      <c r="BA753" s="57"/>
      <c r="BB753" s="57"/>
      <c r="BC753" s="57"/>
      <c r="BD753" s="57"/>
      <c r="BE753" s="58"/>
      <c r="BF753" s="52"/>
      <c r="BG753" s="4"/>
    </row>
    <row r="754" spans="1:59" ht="16.5" customHeight="1" x14ac:dyDescent="0.2">
      <c r="A754" s="42" t="s">
        <v>85</v>
      </c>
      <c r="B754" s="109">
        <v>772</v>
      </c>
      <c r="C754" s="110">
        <v>503</v>
      </c>
      <c r="D754" s="111" t="s">
        <v>577</v>
      </c>
      <c r="E754" s="112" t="s">
        <v>86</v>
      </c>
      <c r="F754" s="112"/>
      <c r="G754" s="86" t="s">
        <v>578</v>
      </c>
      <c r="H754" s="113">
        <v>10112</v>
      </c>
      <c r="I754" s="114">
        <v>503074</v>
      </c>
      <c r="J754" s="114">
        <v>0</v>
      </c>
      <c r="K754" s="114">
        <v>0</v>
      </c>
      <c r="L754" s="114">
        <v>0</v>
      </c>
      <c r="M754" s="114">
        <v>503074</v>
      </c>
      <c r="N754" s="114">
        <v>0</v>
      </c>
      <c r="O754" s="114">
        <v>0</v>
      </c>
      <c r="P754" s="114">
        <v>0</v>
      </c>
      <c r="Q754" s="114">
        <v>0</v>
      </c>
      <c r="R754" s="114">
        <v>0</v>
      </c>
      <c r="S754" s="114">
        <v>0</v>
      </c>
      <c r="T754" s="114">
        <v>0</v>
      </c>
      <c r="U754" s="115">
        <v>0</v>
      </c>
      <c r="V754" s="90">
        <v>0</v>
      </c>
      <c r="W754" s="90">
        <v>0</v>
      </c>
      <c r="X754" s="90">
        <v>0</v>
      </c>
      <c r="Y754" s="91">
        <v>0</v>
      </c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4"/>
      <c r="AP754" s="55"/>
      <c r="AQ754" s="56"/>
      <c r="AR754" s="57"/>
      <c r="AS754" s="57"/>
      <c r="AT754" s="57"/>
      <c r="AU754" s="57"/>
      <c r="AV754" s="57"/>
      <c r="AW754" s="57"/>
      <c r="AX754" s="57"/>
      <c r="AY754" s="57"/>
      <c r="AZ754" s="57"/>
      <c r="BA754" s="57"/>
      <c r="BB754" s="57"/>
      <c r="BC754" s="57"/>
      <c r="BD754" s="57"/>
      <c r="BE754" s="58"/>
      <c r="BF754" s="52"/>
      <c r="BG754" s="4"/>
    </row>
    <row r="755" spans="1:59" ht="16.5" customHeight="1" x14ac:dyDescent="0.2">
      <c r="A755" s="42" t="s">
        <v>85</v>
      </c>
      <c r="B755" s="109">
        <v>772</v>
      </c>
      <c r="C755" s="110">
        <v>503</v>
      </c>
      <c r="D755" s="111" t="s">
        <v>577</v>
      </c>
      <c r="E755" s="112" t="s">
        <v>86</v>
      </c>
      <c r="F755" s="112"/>
      <c r="G755" s="86" t="s">
        <v>578</v>
      </c>
      <c r="H755" s="113">
        <v>10306</v>
      </c>
      <c r="I755" s="114">
        <v>1431826</v>
      </c>
      <c r="J755" s="114">
        <v>0</v>
      </c>
      <c r="K755" s="114">
        <v>0</v>
      </c>
      <c r="L755" s="114">
        <v>0</v>
      </c>
      <c r="M755" s="114">
        <v>1431826</v>
      </c>
      <c r="N755" s="114">
        <v>0</v>
      </c>
      <c r="O755" s="114">
        <v>0</v>
      </c>
      <c r="P755" s="114">
        <v>0</v>
      </c>
      <c r="Q755" s="114">
        <v>0</v>
      </c>
      <c r="R755" s="114">
        <v>0</v>
      </c>
      <c r="S755" s="114">
        <v>0</v>
      </c>
      <c r="T755" s="114">
        <v>0</v>
      </c>
      <c r="U755" s="115">
        <v>0</v>
      </c>
      <c r="V755" s="90">
        <v>86932.26</v>
      </c>
      <c r="W755" s="90">
        <v>44483.61</v>
      </c>
      <c r="X755" s="90">
        <v>40218.65</v>
      </c>
      <c r="Y755" s="91">
        <v>2230</v>
      </c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4"/>
      <c r="AP755" s="55"/>
      <c r="AQ755" s="56"/>
      <c r="AR755" s="57"/>
      <c r="AS755" s="57"/>
      <c r="AT755" s="57"/>
      <c r="AU755" s="57"/>
      <c r="AV755" s="57"/>
      <c r="AW755" s="57"/>
      <c r="AX755" s="57"/>
      <c r="AY755" s="57"/>
      <c r="AZ755" s="57"/>
      <c r="BA755" s="57"/>
      <c r="BB755" s="57"/>
      <c r="BC755" s="57"/>
      <c r="BD755" s="57"/>
      <c r="BE755" s="58"/>
      <c r="BF755" s="52"/>
      <c r="BG755" s="4"/>
    </row>
    <row r="756" spans="1:59" ht="16.5" customHeight="1" x14ac:dyDescent="0.2">
      <c r="A756" s="42" t="s">
        <v>85</v>
      </c>
      <c r="B756" s="109">
        <v>772</v>
      </c>
      <c r="C756" s="110">
        <v>503</v>
      </c>
      <c r="D756" s="111" t="s">
        <v>416</v>
      </c>
      <c r="E756" s="112" t="s">
        <v>86</v>
      </c>
      <c r="F756" s="112"/>
      <c r="G756" s="86"/>
      <c r="H756" s="113">
        <v>10101</v>
      </c>
      <c r="I756" s="114">
        <v>136080</v>
      </c>
      <c r="J756" s="114">
        <v>2160</v>
      </c>
      <c r="K756" s="114">
        <v>2610</v>
      </c>
      <c r="L756" s="114">
        <v>2610</v>
      </c>
      <c r="M756" s="114">
        <v>2610</v>
      </c>
      <c r="N756" s="114">
        <v>2850</v>
      </c>
      <c r="O756" s="114">
        <v>2850</v>
      </c>
      <c r="P756" s="114">
        <v>2850</v>
      </c>
      <c r="Q756" s="114">
        <v>2850</v>
      </c>
      <c r="R756" s="114">
        <v>2850</v>
      </c>
      <c r="S756" s="114">
        <v>105360</v>
      </c>
      <c r="T756" s="114">
        <v>3240</v>
      </c>
      <c r="U756" s="115">
        <v>3240</v>
      </c>
      <c r="V756" s="90">
        <v>43597</v>
      </c>
      <c r="W756" s="90">
        <v>21799</v>
      </c>
      <c r="X756" s="90">
        <v>0</v>
      </c>
      <c r="Y756" s="91">
        <v>21798</v>
      </c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4"/>
      <c r="AP756" s="55"/>
      <c r="AQ756" s="56"/>
      <c r="AR756" s="57"/>
      <c r="AS756" s="57"/>
      <c r="AT756" s="57"/>
      <c r="AU756" s="57"/>
      <c r="AV756" s="57"/>
      <c r="AW756" s="57"/>
      <c r="AX756" s="57"/>
      <c r="AY756" s="57"/>
      <c r="AZ756" s="57"/>
      <c r="BA756" s="57"/>
      <c r="BB756" s="57"/>
      <c r="BC756" s="57"/>
      <c r="BD756" s="57"/>
      <c r="BE756" s="58"/>
      <c r="BF756" s="52"/>
      <c r="BG756" s="4"/>
    </row>
    <row r="757" spans="1:59" ht="24.75" customHeight="1" x14ac:dyDescent="0.2">
      <c r="A757" s="42" t="s">
        <v>78</v>
      </c>
      <c r="B757" s="109">
        <v>773</v>
      </c>
      <c r="C757" s="110">
        <v>104</v>
      </c>
      <c r="D757" s="111" t="s">
        <v>315</v>
      </c>
      <c r="E757" s="112" t="s">
        <v>80</v>
      </c>
      <c r="F757" s="112"/>
      <c r="G757" s="86"/>
      <c r="H757" s="113">
        <v>10101</v>
      </c>
      <c r="I757" s="114">
        <v>2821557.32</v>
      </c>
      <c r="J757" s="114">
        <v>220116.61</v>
      </c>
      <c r="K757" s="114">
        <v>227172.32</v>
      </c>
      <c r="L757" s="114">
        <v>232439.61</v>
      </c>
      <c r="M757" s="114">
        <v>239604.78</v>
      </c>
      <c r="N757" s="114">
        <v>254666.68</v>
      </c>
      <c r="O757" s="114">
        <v>209571.56</v>
      </c>
      <c r="P757" s="114">
        <v>240897.91</v>
      </c>
      <c r="Q757" s="114">
        <v>185815.8</v>
      </c>
      <c r="R757" s="114">
        <v>259343.42</v>
      </c>
      <c r="S757" s="114">
        <v>258371.31</v>
      </c>
      <c r="T757" s="114">
        <v>223000</v>
      </c>
      <c r="U757" s="115">
        <v>270557.32</v>
      </c>
      <c r="V757" s="90">
        <v>0</v>
      </c>
      <c r="W757" s="90">
        <v>0</v>
      </c>
      <c r="X757" s="90">
        <v>0</v>
      </c>
      <c r="Y757" s="91">
        <v>0</v>
      </c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4"/>
      <c r="AP757" s="55"/>
      <c r="AQ757" s="56"/>
      <c r="AR757" s="57"/>
      <c r="AS757" s="57"/>
      <c r="AT757" s="57"/>
      <c r="AU757" s="57"/>
      <c r="AV757" s="57"/>
      <c r="AW757" s="57"/>
      <c r="AX757" s="57"/>
      <c r="AY757" s="57"/>
      <c r="AZ757" s="57"/>
      <c r="BA757" s="57"/>
      <c r="BB757" s="57"/>
      <c r="BC757" s="57"/>
      <c r="BD757" s="57"/>
      <c r="BE757" s="58"/>
      <c r="BF757" s="52"/>
      <c r="BG757" s="4"/>
    </row>
    <row r="758" spans="1:59" ht="33" customHeight="1" x14ac:dyDescent="0.2">
      <c r="A758" s="42" t="s">
        <v>81</v>
      </c>
      <c r="B758" s="109">
        <v>773</v>
      </c>
      <c r="C758" s="110">
        <v>104</v>
      </c>
      <c r="D758" s="111" t="s">
        <v>315</v>
      </c>
      <c r="E758" s="112" t="s">
        <v>82</v>
      </c>
      <c r="F758" s="112"/>
      <c r="G758" s="86"/>
      <c r="H758" s="113">
        <v>10101</v>
      </c>
      <c r="I758" s="114">
        <v>112000</v>
      </c>
      <c r="J758" s="114">
        <v>0</v>
      </c>
      <c r="K758" s="114">
        <v>24000</v>
      </c>
      <c r="L758" s="114">
        <v>0</v>
      </c>
      <c r="M758" s="114">
        <v>24000</v>
      </c>
      <c r="N758" s="114">
        <v>24000</v>
      </c>
      <c r="O758" s="114">
        <v>0</v>
      </c>
      <c r="P758" s="114">
        <v>0</v>
      </c>
      <c r="Q758" s="114">
        <v>0</v>
      </c>
      <c r="R758" s="114">
        <v>0</v>
      </c>
      <c r="S758" s="114">
        <v>40000</v>
      </c>
      <c r="T758" s="114">
        <v>0</v>
      </c>
      <c r="U758" s="115">
        <v>0</v>
      </c>
      <c r="V758" s="90">
        <v>0</v>
      </c>
      <c r="W758" s="90">
        <v>0</v>
      </c>
      <c r="X758" s="90">
        <v>0</v>
      </c>
      <c r="Y758" s="91">
        <v>0</v>
      </c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4"/>
      <c r="AP758" s="55"/>
      <c r="AQ758" s="56"/>
      <c r="AR758" s="57"/>
      <c r="AS758" s="57"/>
      <c r="AT758" s="57"/>
      <c r="AU758" s="57"/>
      <c r="AV758" s="57"/>
      <c r="AW758" s="57"/>
      <c r="AX758" s="57"/>
      <c r="AY758" s="57"/>
      <c r="AZ758" s="57"/>
      <c r="BA758" s="57"/>
      <c r="BB758" s="57"/>
      <c r="BC758" s="57"/>
      <c r="BD758" s="57"/>
      <c r="BE758" s="58"/>
      <c r="BF758" s="52"/>
      <c r="BG758" s="4"/>
    </row>
    <row r="759" spans="1:59" ht="42" customHeight="1" x14ac:dyDescent="0.2">
      <c r="A759" s="42" t="s">
        <v>83</v>
      </c>
      <c r="B759" s="109">
        <v>773</v>
      </c>
      <c r="C759" s="110">
        <v>104</v>
      </c>
      <c r="D759" s="111" t="s">
        <v>315</v>
      </c>
      <c r="E759" s="112" t="s">
        <v>84</v>
      </c>
      <c r="F759" s="112"/>
      <c r="G759" s="86"/>
      <c r="H759" s="113">
        <v>10101</v>
      </c>
      <c r="I759" s="114">
        <v>885934.31</v>
      </c>
      <c r="J759" s="114">
        <v>66475.22</v>
      </c>
      <c r="K759" s="114">
        <v>70678.34</v>
      </c>
      <c r="L759" s="114">
        <v>74164.649999999994</v>
      </c>
      <c r="M759" s="114">
        <v>78400.639999999999</v>
      </c>
      <c r="N759" s="114">
        <v>86870.93</v>
      </c>
      <c r="O759" s="114">
        <v>61483.05</v>
      </c>
      <c r="P759" s="114">
        <v>0</v>
      </c>
      <c r="Q759" s="114">
        <v>67147.09</v>
      </c>
      <c r="R759" s="114">
        <v>60017.9</v>
      </c>
      <c r="S759" s="114">
        <v>171642.18</v>
      </c>
      <c r="T759" s="114">
        <v>67346</v>
      </c>
      <c r="U759" s="115">
        <v>81708.31</v>
      </c>
      <c r="V759" s="90">
        <v>38581.61</v>
      </c>
      <c r="W759" s="90">
        <v>9934</v>
      </c>
      <c r="X759" s="90">
        <v>9934</v>
      </c>
      <c r="Y759" s="91">
        <v>18713.61</v>
      </c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4"/>
      <c r="AP759" s="55"/>
      <c r="AQ759" s="56"/>
      <c r="AR759" s="57"/>
      <c r="AS759" s="57"/>
      <c r="AT759" s="57"/>
      <c r="AU759" s="57"/>
      <c r="AV759" s="57"/>
      <c r="AW759" s="57"/>
      <c r="AX759" s="57"/>
      <c r="AY759" s="57"/>
      <c r="AZ759" s="57"/>
      <c r="BA759" s="57"/>
      <c r="BB759" s="57"/>
      <c r="BC759" s="57"/>
      <c r="BD759" s="57"/>
      <c r="BE759" s="58"/>
      <c r="BF759" s="52"/>
      <c r="BG759" s="4"/>
    </row>
    <row r="760" spans="1:59" ht="16.5" customHeight="1" x14ac:dyDescent="0.2">
      <c r="A760" s="42" t="s">
        <v>85</v>
      </c>
      <c r="B760" s="109">
        <v>773</v>
      </c>
      <c r="C760" s="110">
        <v>104</v>
      </c>
      <c r="D760" s="111" t="s">
        <v>315</v>
      </c>
      <c r="E760" s="112" t="s">
        <v>86</v>
      </c>
      <c r="F760" s="112"/>
      <c r="G760" s="86"/>
      <c r="H760" s="113">
        <v>10101</v>
      </c>
      <c r="I760" s="114">
        <v>524880.06000000006</v>
      </c>
      <c r="J760" s="114">
        <v>23200.66</v>
      </c>
      <c r="K760" s="114">
        <v>38976.74</v>
      </c>
      <c r="L760" s="114">
        <v>18235.919999999998</v>
      </c>
      <c r="M760" s="114">
        <v>42535.62</v>
      </c>
      <c r="N760" s="114">
        <v>43100.2</v>
      </c>
      <c r="O760" s="114">
        <v>43544.32</v>
      </c>
      <c r="P760" s="114">
        <v>28012.17</v>
      </c>
      <c r="Q760" s="114">
        <v>52405.59</v>
      </c>
      <c r="R760" s="114">
        <v>48136.160000000003</v>
      </c>
      <c r="S760" s="114">
        <v>124262.24</v>
      </c>
      <c r="T760" s="114">
        <v>26384.400000000001</v>
      </c>
      <c r="U760" s="115">
        <v>36086.04</v>
      </c>
      <c r="V760" s="90">
        <v>98425.96</v>
      </c>
      <c r="W760" s="90">
        <v>16000</v>
      </c>
      <c r="X760" s="90">
        <v>14264.96</v>
      </c>
      <c r="Y760" s="91">
        <v>68161</v>
      </c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4"/>
      <c r="AP760" s="55"/>
      <c r="AQ760" s="56"/>
      <c r="AR760" s="57"/>
      <c r="AS760" s="57"/>
      <c r="AT760" s="57"/>
      <c r="AU760" s="57"/>
      <c r="AV760" s="57"/>
      <c r="AW760" s="57"/>
      <c r="AX760" s="57"/>
      <c r="AY760" s="57"/>
      <c r="AZ760" s="57"/>
      <c r="BA760" s="57"/>
      <c r="BB760" s="57"/>
      <c r="BC760" s="57"/>
      <c r="BD760" s="57"/>
      <c r="BE760" s="58"/>
      <c r="BF760" s="52"/>
      <c r="BG760" s="4"/>
    </row>
    <row r="761" spans="1:59" ht="12.75" customHeight="1" x14ac:dyDescent="0.2">
      <c r="A761" s="42" t="s">
        <v>349</v>
      </c>
      <c r="B761" s="109">
        <v>773</v>
      </c>
      <c r="C761" s="110">
        <v>104</v>
      </c>
      <c r="D761" s="111" t="s">
        <v>315</v>
      </c>
      <c r="E761" s="112" t="s">
        <v>314</v>
      </c>
      <c r="F761" s="112"/>
      <c r="G761" s="86"/>
      <c r="H761" s="113">
        <v>10101</v>
      </c>
      <c r="I761" s="114">
        <v>96210.54</v>
      </c>
      <c r="J761" s="114">
        <v>2890.83</v>
      </c>
      <c r="K761" s="114">
        <v>7847.59</v>
      </c>
      <c r="L761" s="114">
        <v>5420.22</v>
      </c>
      <c r="M761" s="114">
        <v>4313.0600000000004</v>
      </c>
      <c r="N761" s="114">
        <v>2381.46</v>
      </c>
      <c r="O761" s="114">
        <v>996.74</v>
      </c>
      <c r="P761" s="114">
        <v>1226.1400000000001</v>
      </c>
      <c r="Q761" s="114">
        <v>2295.46</v>
      </c>
      <c r="R761" s="114">
        <v>1090.24</v>
      </c>
      <c r="S761" s="114">
        <v>49114.1</v>
      </c>
      <c r="T761" s="114">
        <v>9401</v>
      </c>
      <c r="U761" s="115">
        <v>9233.7000000000007</v>
      </c>
      <c r="V761" s="90">
        <v>0</v>
      </c>
      <c r="W761" s="90">
        <v>0</v>
      </c>
      <c r="X761" s="90">
        <v>0</v>
      </c>
      <c r="Y761" s="91">
        <v>0</v>
      </c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4"/>
      <c r="AP761" s="55"/>
      <c r="AQ761" s="56"/>
      <c r="AR761" s="57"/>
      <c r="AS761" s="57"/>
      <c r="AT761" s="57"/>
      <c r="AU761" s="57"/>
      <c r="AV761" s="57"/>
      <c r="AW761" s="57"/>
      <c r="AX761" s="57"/>
      <c r="AY761" s="57"/>
      <c r="AZ761" s="57"/>
      <c r="BA761" s="57"/>
      <c r="BB761" s="57"/>
      <c r="BC761" s="57"/>
      <c r="BD761" s="57"/>
      <c r="BE761" s="58"/>
      <c r="BF761" s="52"/>
      <c r="BG761" s="4"/>
    </row>
    <row r="762" spans="1:59" ht="16.5" customHeight="1" x14ac:dyDescent="0.2">
      <c r="A762" s="42" t="s">
        <v>87</v>
      </c>
      <c r="B762" s="109">
        <v>773</v>
      </c>
      <c r="C762" s="110">
        <v>104</v>
      </c>
      <c r="D762" s="111" t="s">
        <v>315</v>
      </c>
      <c r="E762" s="112" t="s">
        <v>88</v>
      </c>
      <c r="F762" s="112"/>
      <c r="G762" s="86"/>
      <c r="H762" s="113">
        <v>10101</v>
      </c>
      <c r="I762" s="114">
        <v>1286.3</v>
      </c>
      <c r="J762" s="114">
        <v>0</v>
      </c>
      <c r="K762" s="114">
        <v>0</v>
      </c>
      <c r="L762" s="114">
        <v>0</v>
      </c>
      <c r="M762" s="114">
        <v>322</v>
      </c>
      <c r="N762" s="114">
        <v>0</v>
      </c>
      <c r="O762" s="114">
        <v>0</v>
      </c>
      <c r="P762" s="114">
        <v>322</v>
      </c>
      <c r="Q762" s="114">
        <v>0</v>
      </c>
      <c r="R762" s="114">
        <v>0</v>
      </c>
      <c r="S762" s="114">
        <v>322</v>
      </c>
      <c r="T762" s="114">
        <v>320.3</v>
      </c>
      <c r="U762" s="115">
        <v>0</v>
      </c>
      <c r="V762" s="90">
        <v>1427138</v>
      </c>
      <c r="W762" s="90">
        <v>481595</v>
      </c>
      <c r="X762" s="90">
        <v>491955</v>
      </c>
      <c r="Y762" s="91">
        <v>453588</v>
      </c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4"/>
      <c r="AP762" s="55"/>
      <c r="AQ762" s="56"/>
      <c r="AR762" s="57"/>
      <c r="AS762" s="57"/>
      <c r="AT762" s="57"/>
      <c r="AU762" s="57"/>
      <c r="AV762" s="57"/>
      <c r="AW762" s="57"/>
      <c r="AX762" s="57"/>
      <c r="AY762" s="57"/>
      <c r="AZ762" s="57"/>
      <c r="BA762" s="57"/>
      <c r="BB762" s="57"/>
      <c r="BC762" s="57"/>
      <c r="BD762" s="57"/>
      <c r="BE762" s="58"/>
      <c r="BF762" s="52"/>
      <c r="BG762" s="4"/>
    </row>
    <row r="763" spans="1:59" ht="24.75" customHeight="1" x14ac:dyDescent="0.2">
      <c r="A763" s="42" t="s">
        <v>78</v>
      </c>
      <c r="B763" s="109">
        <v>773</v>
      </c>
      <c r="C763" s="110">
        <v>104</v>
      </c>
      <c r="D763" s="111" t="s">
        <v>765</v>
      </c>
      <c r="E763" s="112" t="s">
        <v>80</v>
      </c>
      <c r="F763" s="112"/>
      <c r="G763" s="86"/>
      <c r="H763" s="113">
        <v>10319</v>
      </c>
      <c r="I763" s="114">
        <v>58208.63</v>
      </c>
      <c r="J763" s="114">
        <v>0</v>
      </c>
      <c r="K763" s="114">
        <v>0</v>
      </c>
      <c r="L763" s="114">
        <v>0</v>
      </c>
      <c r="M763" s="114">
        <v>0</v>
      </c>
      <c r="N763" s="114">
        <v>0</v>
      </c>
      <c r="O763" s="114">
        <v>0</v>
      </c>
      <c r="P763" s="114">
        <v>0</v>
      </c>
      <c r="Q763" s="114">
        <v>0</v>
      </c>
      <c r="R763" s="114">
        <v>58208.63</v>
      </c>
      <c r="S763" s="114">
        <v>0</v>
      </c>
      <c r="T763" s="114">
        <v>0</v>
      </c>
      <c r="U763" s="115">
        <v>0</v>
      </c>
      <c r="V763" s="90">
        <v>0</v>
      </c>
      <c r="W763" s="90">
        <v>0</v>
      </c>
      <c r="X763" s="90">
        <v>0</v>
      </c>
      <c r="Y763" s="91">
        <v>0</v>
      </c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4"/>
      <c r="AP763" s="55"/>
      <c r="AQ763" s="56"/>
      <c r="AR763" s="57"/>
      <c r="AS763" s="57"/>
      <c r="AT763" s="57"/>
      <c r="AU763" s="57"/>
      <c r="AV763" s="57"/>
      <c r="AW763" s="57"/>
      <c r="AX763" s="57"/>
      <c r="AY763" s="57"/>
      <c r="AZ763" s="57"/>
      <c r="BA763" s="57"/>
      <c r="BB763" s="57"/>
      <c r="BC763" s="57"/>
      <c r="BD763" s="57"/>
      <c r="BE763" s="58"/>
      <c r="BF763" s="52"/>
      <c r="BG763" s="4"/>
    </row>
    <row r="764" spans="1:59" ht="42" customHeight="1" x14ac:dyDescent="0.2">
      <c r="A764" s="42" t="s">
        <v>83</v>
      </c>
      <c r="B764" s="109">
        <v>773</v>
      </c>
      <c r="C764" s="110">
        <v>104</v>
      </c>
      <c r="D764" s="111" t="s">
        <v>765</v>
      </c>
      <c r="E764" s="112" t="s">
        <v>84</v>
      </c>
      <c r="F764" s="112"/>
      <c r="G764" s="86"/>
      <c r="H764" s="113">
        <v>10319</v>
      </c>
      <c r="I764" s="114">
        <v>17579.009999999998</v>
      </c>
      <c r="J764" s="114">
        <v>0</v>
      </c>
      <c r="K764" s="114">
        <v>0</v>
      </c>
      <c r="L764" s="114">
        <v>0</v>
      </c>
      <c r="M764" s="114">
        <v>0</v>
      </c>
      <c r="N764" s="114">
        <v>0</v>
      </c>
      <c r="O764" s="114">
        <v>0</v>
      </c>
      <c r="P764" s="114">
        <v>0</v>
      </c>
      <c r="Q764" s="114">
        <v>0</v>
      </c>
      <c r="R764" s="114">
        <v>17579.009999999998</v>
      </c>
      <c r="S764" s="114">
        <v>0</v>
      </c>
      <c r="T764" s="114">
        <v>0</v>
      </c>
      <c r="U764" s="115">
        <v>0</v>
      </c>
      <c r="V764" s="90">
        <v>436320.16</v>
      </c>
      <c r="W764" s="90">
        <v>145442</v>
      </c>
      <c r="X764" s="90">
        <v>145442</v>
      </c>
      <c r="Y764" s="91">
        <v>145436.16</v>
      </c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4"/>
      <c r="AP764" s="55"/>
      <c r="AQ764" s="56"/>
      <c r="AR764" s="57"/>
      <c r="AS764" s="57"/>
      <c r="AT764" s="57"/>
      <c r="AU764" s="57"/>
      <c r="AV764" s="57"/>
      <c r="AW764" s="57"/>
      <c r="AX764" s="57"/>
      <c r="AY764" s="57"/>
      <c r="AZ764" s="57"/>
      <c r="BA764" s="57"/>
      <c r="BB764" s="57"/>
      <c r="BC764" s="57"/>
      <c r="BD764" s="57"/>
      <c r="BE764" s="58"/>
      <c r="BF764" s="52"/>
      <c r="BG764" s="4"/>
    </row>
    <row r="765" spans="1:59" ht="16.5" customHeight="1" x14ac:dyDescent="0.2">
      <c r="A765" s="42" t="s">
        <v>85</v>
      </c>
      <c r="B765" s="109">
        <v>773</v>
      </c>
      <c r="C765" s="110">
        <v>113</v>
      </c>
      <c r="D765" s="111" t="s">
        <v>499</v>
      </c>
      <c r="E765" s="112" t="s">
        <v>86</v>
      </c>
      <c r="F765" s="112"/>
      <c r="G765" s="86"/>
      <c r="H765" s="113">
        <v>10101</v>
      </c>
      <c r="I765" s="114">
        <v>50000</v>
      </c>
      <c r="J765" s="114">
        <v>0</v>
      </c>
      <c r="K765" s="114">
        <v>0</v>
      </c>
      <c r="L765" s="114">
        <v>0</v>
      </c>
      <c r="M765" s="114">
        <v>8360</v>
      </c>
      <c r="N765" s="114">
        <v>13080</v>
      </c>
      <c r="O765" s="114">
        <v>4912</v>
      </c>
      <c r="P765" s="114">
        <v>0</v>
      </c>
      <c r="Q765" s="114">
        <v>2965</v>
      </c>
      <c r="R765" s="114">
        <v>0</v>
      </c>
      <c r="S765" s="114">
        <v>20683</v>
      </c>
      <c r="T765" s="114">
        <v>0</v>
      </c>
      <c r="U765" s="115">
        <v>0</v>
      </c>
      <c r="V765" s="90">
        <v>497158.26</v>
      </c>
      <c r="W765" s="90">
        <v>214722.53</v>
      </c>
      <c r="X765" s="90">
        <v>156483.53</v>
      </c>
      <c r="Y765" s="91">
        <v>125952.2</v>
      </c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4"/>
      <c r="AP765" s="55"/>
      <c r="AQ765" s="56"/>
      <c r="AR765" s="57"/>
      <c r="AS765" s="57"/>
      <c r="AT765" s="57"/>
      <c r="AU765" s="57"/>
      <c r="AV765" s="57"/>
      <c r="AW765" s="57"/>
      <c r="AX765" s="57"/>
      <c r="AY765" s="57"/>
      <c r="AZ765" s="57"/>
      <c r="BA765" s="57"/>
      <c r="BB765" s="57"/>
      <c r="BC765" s="57"/>
      <c r="BD765" s="57"/>
      <c r="BE765" s="58"/>
      <c r="BF765" s="52"/>
      <c r="BG765" s="4"/>
    </row>
    <row r="766" spans="1:59" ht="24.75" customHeight="1" x14ac:dyDescent="0.2">
      <c r="A766" s="42" t="s">
        <v>78</v>
      </c>
      <c r="B766" s="109">
        <v>773</v>
      </c>
      <c r="C766" s="110">
        <v>203</v>
      </c>
      <c r="D766" s="111" t="s">
        <v>363</v>
      </c>
      <c r="E766" s="112" t="s">
        <v>80</v>
      </c>
      <c r="F766" s="112"/>
      <c r="G766" s="86" t="s">
        <v>692</v>
      </c>
      <c r="H766" s="113">
        <v>10301</v>
      </c>
      <c r="I766" s="114">
        <v>145233.92000000001</v>
      </c>
      <c r="J766" s="114">
        <v>11220</v>
      </c>
      <c r="K766" s="114">
        <v>11220</v>
      </c>
      <c r="L766" s="114">
        <v>11220</v>
      </c>
      <c r="M766" s="114">
        <v>11220</v>
      </c>
      <c r="N766" s="114">
        <v>11220</v>
      </c>
      <c r="O766" s="114">
        <v>11220</v>
      </c>
      <c r="P766" s="114">
        <v>11220</v>
      </c>
      <c r="Q766" s="114">
        <v>22348.21</v>
      </c>
      <c r="R766" s="114">
        <v>11220</v>
      </c>
      <c r="S766" s="114">
        <v>11220</v>
      </c>
      <c r="T766" s="114">
        <v>11220</v>
      </c>
      <c r="U766" s="115">
        <v>10685.71</v>
      </c>
      <c r="V766" s="90">
        <v>248987.03</v>
      </c>
      <c r="W766" s="90">
        <v>57358.05</v>
      </c>
      <c r="X766" s="90">
        <v>95437.07</v>
      </c>
      <c r="Y766" s="91">
        <v>96191.91</v>
      </c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4"/>
      <c r="AP766" s="55"/>
      <c r="AQ766" s="56"/>
      <c r="AR766" s="57"/>
      <c r="AS766" s="57"/>
      <c r="AT766" s="57"/>
      <c r="AU766" s="57"/>
      <c r="AV766" s="57"/>
      <c r="AW766" s="57"/>
      <c r="AX766" s="57"/>
      <c r="AY766" s="57"/>
      <c r="AZ766" s="57"/>
      <c r="BA766" s="57"/>
      <c r="BB766" s="57"/>
      <c r="BC766" s="57"/>
      <c r="BD766" s="57"/>
      <c r="BE766" s="58"/>
      <c r="BF766" s="52"/>
      <c r="BG766" s="4"/>
    </row>
    <row r="767" spans="1:59" ht="42" customHeight="1" x14ac:dyDescent="0.2">
      <c r="A767" s="42" t="s">
        <v>83</v>
      </c>
      <c r="B767" s="109">
        <v>773</v>
      </c>
      <c r="C767" s="110">
        <v>203</v>
      </c>
      <c r="D767" s="111" t="s">
        <v>363</v>
      </c>
      <c r="E767" s="112" t="s">
        <v>84</v>
      </c>
      <c r="F767" s="112"/>
      <c r="G767" s="86" t="s">
        <v>692</v>
      </c>
      <c r="H767" s="113">
        <v>10301</v>
      </c>
      <c r="I767" s="114">
        <v>43626.39</v>
      </c>
      <c r="J767" s="114">
        <v>3388.44</v>
      </c>
      <c r="K767" s="114">
        <v>3388.34</v>
      </c>
      <c r="L767" s="114">
        <v>3388.34</v>
      </c>
      <c r="M767" s="114">
        <v>3388.44</v>
      </c>
      <c r="N767" s="114">
        <v>3388.44</v>
      </c>
      <c r="O767" s="114">
        <v>3388.44</v>
      </c>
      <c r="P767" s="114">
        <v>3388.44</v>
      </c>
      <c r="Q767" s="114">
        <v>5541.16</v>
      </c>
      <c r="R767" s="114">
        <v>3388.44</v>
      </c>
      <c r="S767" s="114">
        <v>3388.44</v>
      </c>
      <c r="T767" s="114">
        <v>3388.44</v>
      </c>
      <c r="U767" s="115">
        <v>4201.03</v>
      </c>
      <c r="V767" s="90">
        <v>12060.32</v>
      </c>
      <c r="W767" s="90">
        <v>10766</v>
      </c>
      <c r="X767" s="90">
        <v>0</v>
      </c>
      <c r="Y767" s="91">
        <v>1294.32</v>
      </c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4"/>
      <c r="AP767" s="55"/>
      <c r="AQ767" s="56"/>
      <c r="AR767" s="57"/>
      <c r="AS767" s="57"/>
      <c r="AT767" s="57"/>
      <c r="AU767" s="57"/>
      <c r="AV767" s="57"/>
      <c r="AW767" s="57"/>
      <c r="AX767" s="57"/>
      <c r="AY767" s="57"/>
      <c r="AZ767" s="57"/>
      <c r="BA767" s="57"/>
      <c r="BB767" s="57"/>
      <c r="BC767" s="57"/>
      <c r="BD767" s="57"/>
      <c r="BE767" s="58"/>
      <c r="BF767" s="52"/>
      <c r="BG767" s="4"/>
    </row>
    <row r="768" spans="1:59" ht="16.5" customHeight="1" x14ac:dyDescent="0.2">
      <c r="A768" s="42" t="s">
        <v>85</v>
      </c>
      <c r="B768" s="109">
        <v>773</v>
      </c>
      <c r="C768" s="110">
        <v>203</v>
      </c>
      <c r="D768" s="111" t="s">
        <v>363</v>
      </c>
      <c r="E768" s="112" t="s">
        <v>86</v>
      </c>
      <c r="F768" s="112"/>
      <c r="G768" s="86" t="s">
        <v>692</v>
      </c>
      <c r="H768" s="113">
        <v>10301</v>
      </c>
      <c r="I768" s="114">
        <v>20301.05</v>
      </c>
      <c r="J768" s="114">
        <v>0</v>
      </c>
      <c r="K768" s="114">
        <v>0</v>
      </c>
      <c r="L768" s="114">
        <v>0</v>
      </c>
      <c r="M768" s="114">
        <v>0</v>
      </c>
      <c r="N768" s="114">
        <v>20301.05</v>
      </c>
      <c r="O768" s="114">
        <v>0</v>
      </c>
      <c r="P768" s="114">
        <v>0</v>
      </c>
      <c r="Q768" s="114">
        <v>0</v>
      </c>
      <c r="R768" s="114">
        <v>0</v>
      </c>
      <c r="S768" s="114">
        <v>0</v>
      </c>
      <c r="T768" s="114">
        <v>0</v>
      </c>
      <c r="U768" s="115">
        <v>0</v>
      </c>
      <c r="V768" s="90">
        <v>1021.5</v>
      </c>
      <c r="W768" s="90">
        <v>1021.5</v>
      </c>
      <c r="X768" s="90">
        <v>0</v>
      </c>
      <c r="Y768" s="91">
        <v>0</v>
      </c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4"/>
      <c r="AP768" s="55"/>
      <c r="AQ768" s="56"/>
      <c r="AR768" s="57"/>
      <c r="AS768" s="57"/>
      <c r="AT768" s="57"/>
      <c r="AU768" s="57"/>
      <c r="AV768" s="57"/>
      <c r="AW768" s="57"/>
      <c r="AX768" s="57"/>
      <c r="AY768" s="57"/>
      <c r="AZ768" s="57"/>
      <c r="BA768" s="57"/>
      <c r="BB768" s="57"/>
      <c r="BC768" s="57"/>
      <c r="BD768" s="57"/>
      <c r="BE768" s="58"/>
      <c r="BF768" s="52"/>
      <c r="BG768" s="4"/>
    </row>
    <row r="769" spans="1:59" ht="16.5" customHeight="1" x14ac:dyDescent="0.2">
      <c r="A769" s="42" t="s">
        <v>85</v>
      </c>
      <c r="B769" s="109">
        <v>773</v>
      </c>
      <c r="C769" s="110">
        <v>310</v>
      </c>
      <c r="D769" s="111" t="s">
        <v>342</v>
      </c>
      <c r="E769" s="112" t="s">
        <v>86</v>
      </c>
      <c r="F769" s="112"/>
      <c r="G769" s="86"/>
      <c r="H769" s="113">
        <v>10101</v>
      </c>
      <c r="I769" s="114">
        <v>35000</v>
      </c>
      <c r="J769" s="114">
        <v>0</v>
      </c>
      <c r="K769" s="114">
        <v>0</v>
      </c>
      <c r="L769" s="114">
        <v>0</v>
      </c>
      <c r="M769" s="114">
        <v>0</v>
      </c>
      <c r="N769" s="114">
        <v>0</v>
      </c>
      <c r="O769" s="114">
        <v>0</v>
      </c>
      <c r="P769" s="114">
        <v>0</v>
      </c>
      <c r="Q769" s="114">
        <v>4300.1000000000004</v>
      </c>
      <c r="R769" s="114">
        <v>0</v>
      </c>
      <c r="S769" s="114">
        <v>30699.9</v>
      </c>
      <c r="T769" s="114">
        <v>0</v>
      </c>
      <c r="U769" s="115">
        <v>0</v>
      </c>
      <c r="V769" s="90">
        <v>0</v>
      </c>
      <c r="W769" s="90">
        <v>0</v>
      </c>
      <c r="X769" s="90">
        <v>0</v>
      </c>
      <c r="Y769" s="91">
        <v>0</v>
      </c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4"/>
      <c r="AP769" s="55"/>
      <c r="AQ769" s="56"/>
      <c r="AR769" s="57"/>
      <c r="AS769" s="57"/>
      <c r="AT769" s="57"/>
      <c r="AU769" s="57"/>
      <c r="AV769" s="57"/>
      <c r="AW769" s="57"/>
      <c r="AX769" s="57"/>
      <c r="AY769" s="57"/>
      <c r="AZ769" s="57"/>
      <c r="BA769" s="57"/>
      <c r="BB769" s="57"/>
      <c r="BC769" s="57"/>
      <c r="BD769" s="57"/>
      <c r="BE769" s="58"/>
      <c r="BF769" s="52"/>
      <c r="BG769" s="4"/>
    </row>
    <row r="770" spans="1:59" ht="16.5" customHeight="1" x14ac:dyDescent="0.2">
      <c r="A770" s="42" t="s">
        <v>85</v>
      </c>
      <c r="B770" s="109">
        <v>773</v>
      </c>
      <c r="C770" s="110">
        <v>409</v>
      </c>
      <c r="D770" s="111" t="s">
        <v>579</v>
      </c>
      <c r="E770" s="112" t="s">
        <v>86</v>
      </c>
      <c r="F770" s="112"/>
      <c r="G770" s="86"/>
      <c r="H770" s="113">
        <v>10204</v>
      </c>
      <c r="I770" s="114">
        <v>283000</v>
      </c>
      <c r="J770" s="114">
        <v>0</v>
      </c>
      <c r="K770" s="114">
        <v>0</v>
      </c>
      <c r="L770" s="114">
        <v>0</v>
      </c>
      <c r="M770" s="114">
        <v>0</v>
      </c>
      <c r="N770" s="114">
        <v>0</v>
      </c>
      <c r="O770" s="114">
        <v>0</v>
      </c>
      <c r="P770" s="114">
        <v>283000</v>
      </c>
      <c r="Q770" s="114">
        <v>0</v>
      </c>
      <c r="R770" s="114">
        <v>0</v>
      </c>
      <c r="S770" s="114">
        <v>0</v>
      </c>
      <c r="T770" s="114">
        <v>0</v>
      </c>
      <c r="U770" s="115">
        <v>0</v>
      </c>
      <c r="V770" s="90">
        <v>0</v>
      </c>
      <c r="W770" s="90">
        <v>0</v>
      </c>
      <c r="X770" s="90">
        <v>0</v>
      </c>
      <c r="Y770" s="91">
        <v>0</v>
      </c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4"/>
      <c r="AP770" s="55"/>
      <c r="AQ770" s="56"/>
      <c r="AR770" s="57"/>
      <c r="AS770" s="57"/>
      <c r="AT770" s="57"/>
      <c r="AU770" s="57"/>
      <c r="AV770" s="57"/>
      <c r="AW770" s="57"/>
      <c r="AX770" s="57"/>
      <c r="AY770" s="57"/>
      <c r="AZ770" s="57"/>
      <c r="BA770" s="57"/>
      <c r="BB770" s="57"/>
      <c r="BC770" s="57"/>
      <c r="BD770" s="57"/>
      <c r="BE770" s="58"/>
      <c r="BF770" s="52"/>
      <c r="BG770" s="4"/>
    </row>
    <row r="771" spans="1:59" ht="16.5" customHeight="1" x14ac:dyDescent="0.2">
      <c r="A771" s="42" t="s">
        <v>85</v>
      </c>
      <c r="B771" s="109">
        <v>773</v>
      </c>
      <c r="C771" s="110">
        <v>409</v>
      </c>
      <c r="D771" s="111" t="s">
        <v>580</v>
      </c>
      <c r="E771" s="112" t="s">
        <v>86</v>
      </c>
      <c r="F771" s="112"/>
      <c r="G771" s="86" t="s">
        <v>581</v>
      </c>
      <c r="H771" s="113">
        <v>10112</v>
      </c>
      <c r="I771" s="114">
        <v>476273.18</v>
      </c>
      <c r="J771" s="114">
        <v>0</v>
      </c>
      <c r="K771" s="114">
        <v>0</v>
      </c>
      <c r="L771" s="114">
        <v>0</v>
      </c>
      <c r="M771" s="114">
        <v>0</v>
      </c>
      <c r="N771" s="114">
        <v>0</v>
      </c>
      <c r="O771" s="114">
        <v>0</v>
      </c>
      <c r="P771" s="114">
        <v>476273.18</v>
      </c>
      <c r="Q771" s="114">
        <v>0</v>
      </c>
      <c r="R771" s="114">
        <v>0</v>
      </c>
      <c r="S771" s="114">
        <v>0</v>
      </c>
      <c r="T771" s="114">
        <v>0</v>
      </c>
      <c r="U771" s="115">
        <v>0</v>
      </c>
      <c r="V771" s="90">
        <v>51110</v>
      </c>
      <c r="W771" s="90">
        <v>27000</v>
      </c>
      <c r="X771" s="90">
        <v>4000</v>
      </c>
      <c r="Y771" s="91">
        <v>20110</v>
      </c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4"/>
      <c r="AP771" s="55"/>
      <c r="AQ771" s="56"/>
      <c r="AR771" s="57"/>
      <c r="AS771" s="57"/>
      <c r="AT771" s="57"/>
      <c r="AU771" s="57"/>
      <c r="AV771" s="57"/>
      <c r="AW771" s="57"/>
      <c r="AX771" s="57"/>
      <c r="AY771" s="57"/>
      <c r="AZ771" s="57"/>
      <c r="BA771" s="57"/>
      <c r="BB771" s="57"/>
      <c r="BC771" s="57"/>
      <c r="BD771" s="57"/>
      <c r="BE771" s="58"/>
      <c r="BF771" s="52"/>
      <c r="BG771" s="4"/>
    </row>
    <row r="772" spans="1:59" ht="16.5" customHeight="1" x14ac:dyDescent="0.2">
      <c r="A772" s="42" t="s">
        <v>85</v>
      </c>
      <c r="B772" s="109">
        <v>773</v>
      </c>
      <c r="C772" s="110">
        <v>409</v>
      </c>
      <c r="D772" s="111" t="s">
        <v>580</v>
      </c>
      <c r="E772" s="112" t="s">
        <v>86</v>
      </c>
      <c r="F772" s="112"/>
      <c r="G772" s="86" t="s">
        <v>581</v>
      </c>
      <c r="H772" s="113">
        <v>10306</v>
      </c>
      <c r="I772" s="114">
        <v>900626.82</v>
      </c>
      <c r="J772" s="114">
        <v>0</v>
      </c>
      <c r="K772" s="114">
        <v>0</v>
      </c>
      <c r="L772" s="114">
        <v>0</v>
      </c>
      <c r="M772" s="114">
        <v>0</v>
      </c>
      <c r="N772" s="114">
        <v>0</v>
      </c>
      <c r="O772" s="114">
        <v>0</v>
      </c>
      <c r="P772" s="114">
        <v>900626.82</v>
      </c>
      <c r="Q772" s="114">
        <v>0</v>
      </c>
      <c r="R772" s="114">
        <v>0</v>
      </c>
      <c r="S772" s="114">
        <v>0</v>
      </c>
      <c r="T772" s="114">
        <v>0</v>
      </c>
      <c r="U772" s="115">
        <v>0</v>
      </c>
      <c r="V772" s="90">
        <v>157450</v>
      </c>
      <c r="W772" s="90">
        <v>100450</v>
      </c>
      <c r="X772" s="90">
        <v>55000</v>
      </c>
      <c r="Y772" s="91">
        <v>2000</v>
      </c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4"/>
      <c r="AP772" s="55"/>
      <c r="AQ772" s="56"/>
      <c r="AR772" s="57"/>
      <c r="AS772" s="57"/>
      <c r="AT772" s="57"/>
      <c r="AU772" s="57"/>
      <c r="AV772" s="57"/>
      <c r="AW772" s="57"/>
      <c r="AX772" s="57"/>
      <c r="AY772" s="57"/>
      <c r="AZ772" s="57"/>
      <c r="BA772" s="57"/>
      <c r="BB772" s="57"/>
      <c r="BC772" s="57"/>
      <c r="BD772" s="57"/>
      <c r="BE772" s="58"/>
      <c r="BF772" s="52"/>
      <c r="BG772" s="4"/>
    </row>
    <row r="773" spans="1:59" ht="16.5" customHeight="1" x14ac:dyDescent="0.2">
      <c r="A773" s="42" t="s">
        <v>85</v>
      </c>
      <c r="B773" s="109">
        <v>773</v>
      </c>
      <c r="C773" s="110">
        <v>503</v>
      </c>
      <c r="D773" s="111" t="s">
        <v>344</v>
      </c>
      <c r="E773" s="112" t="s">
        <v>86</v>
      </c>
      <c r="F773" s="112"/>
      <c r="G773" s="86"/>
      <c r="H773" s="113">
        <v>10101</v>
      </c>
      <c r="I773" s="114">
        <v>281713.64</v>
      </c>
      <c r="J773" s="114">
        <v>0</v>
      </c>
      <c r="K773" s="114">
        <v>0</v>
      </c>
      <c r="L773" s="114">
        <v>0</v>
      </c>
      <c r="M773" s="114">
        <v>0</v>
      </c>
      <c r="N773" s="114">
        <v>22230</v>
      </c>
      <c r="O773" s="114">
        <v>0</v>
      </c>
      <c r="P773" s="114">
        <v>0</v>
      </c>
      <c r="Q773" s="114">
        <v>6303</v>
      </c>
      <c r="R773" s="114">
        <v>3115.5</v>
      </c>
      <c r="S773" s="114">
        <v>247124.24</v>
      </c>
      <c r="T773" s="114">
        <v>0</v>
      </c>
      <c r="U773" s="115">
        <v>2940.9</v>
      </c>
      <c r="V773" s="90">
        <v>259271.02</v>
      </c>
      <c r="W773" s="90">
        <v>80484</v>
      </c>
      <c r="X773" s="90">
        <v>85284</v>
      </c>
      <c r="Y773" s="91">
        <v>93503.02</v>
      </c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4"/>
      <c r="AP773" s="55"/>
      <c r="AQ773" s="56"/>
      <c r="AR773" s="57"/>
      <c r="AS773" s="57"/>
      <c r="AT773" s="57"/>
      <c r="AU773" s="57"/>
      <c r="AV773" s="57"/>
      <c r="AW773" s="57"/>
      <c r="AX773" s="57"/>
      <c r="AY773" s="57"/>
      <c r="AZ773" s="57"/>
      <c r="BA773" s="57"/>
      <c r="BB773" s="57"/>
      <c r="BC773" s="57"/>
      <c r="BD773" s="57"/>
      <c r="BE773" s="58"/>
      <c r="BF773" s="52"/>
      <c r="BG773" s="4"/>
    </row>
    <row r="774" spans="1:59" ht="12.75" customHeight="1" x14ac:dyDescent="0.2">
      <c r="A774" s="42" t="s">
        <v>349</v>
      </c>
      <c r="B774" s="109">
        <v>773</v>
      </c>
      <c r="C774" s="110">
        <v>503</v>
      </c>
      <c r="D774" s="111" t="s">
        <v>344</v>
      </c>
      <c r="E774" s="112" t="s">
        <v>314</v>
      </c>
      <c r="F774" s="112"/>
      <c r="G774" s="86"/>
      <c r="H774" s="113">
        <v>10101</v>
      </c>
      <c r="I774" s="114">
        <v>482626.36</v>
      </c>
      <c r="J774" s="114">
        <v>25250.3</v>
      </c>
      <c r="K774" s="114">
        <v>38658.199999999997</v>
      </c>
      <c r="L774" s="114">
        <v>37589.25</v>
      </c>
      <c r="M774" s="114">
        <v>38481.360000000001</v>
      </c>
      <c r="N774" s="114">
        <v>35371.01</v>
      </c>
      <c r="O774" s="114">
        <v>35323.550000000003</v>
      </c>
      <c r="P774" s="114">
        <v>36740.54</v>
      </c>
      <c r="Q774" s="114">
        <v>44424.09</v>
      </c>
      <c r="R774" s="114">
        <v>41996.32</v>
      </c>
      <c r="S774" s="114">
        <v>81511.19</v>
      </c>
      <c r="T774" s="114">
        <v>40000</v>
      </c>
      <c r="U774" s="115">
        <v>27280.55</v>
      </c>
      <c r="V774" s="90">
        <v>2656</v>
      </c>
      <c r="W774" s="90">
        <v>2656</v>
      </c>
      <c r="X774" s="90">
        <v>0</v>
      </c>
      <c r="Y774" s="91">
        <v>0</v>
      </c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4"/>
      <c r="AP774" s="55"/>
      <c r="AQ774" s="56"/>
      <c r="AR774" s="57"/>
      <c r="AS774" s="57"/>
      <c r="AT774" s="57"/>
      <c r="AU774" s="57"/>
      <c r="AV774" s="57"/>
      <c r="AW774" s="57"/>
      <c r="AX774" s="57"/>
      <c r="AY774" s="57"/>
      <c r="AZ774" s="57"/>
      <c r="BA774" s="57"/>
      <c r="BB774" s="57"/>
      <c r="BC774" s="57"/>
      <c r="BD774" s="57"/>
      <c r="BE774" s="58"/>
      <c r="BF774" s="52"/>
      <c r="BG774" s="4"/>
    </row>
    <row r="775" spans="1:59" ht="16.5" customHeight="1" x14ac:dyDescent="0.2">
      <c r="A775" s="42" t="s">
        <v>85</v>
      </c>
      <c r="B775" s="109">
        <v>773</v>
      </c>
      <c r="C775" s="110">
        <v>503</v>
      </c>
      <c r="D775" s="111" t="s">
        <v>346</v>
      </c>
      <c r="E775" s="112" t="s">
        <v>86</v>
      </c>
      <c r="F775" s="112"/>
      <c r="G775" s="86"/>
      <c r="H775" s="113">
        <v>10101</v>
      </c>
      <c r="I775" s="114">
        <v>240031.43</v>
      </c>
      <c r="J775" s="114">
        <v>0</v>
      </c>
      <c r="K775" s="114">
        <v>0</v>
      </c>
      <c r="L775" s="114">
        <v>160000</v>
      </c>
      <c r="M775" s="114">
        <v>75000</v>
      </c>
      <c r="N775" s="114">
        <v>0</v>
      </c>
      <c r="O775" s="114">
        <v>0</v>
      </c>
      <c r="P775" s="114">
        <v>0</v>
      </c>
      <c r="Q775" s="114">
        <v>0</v>
      </c>
      <c r="R775" s="114">
        <v>0</v>
      </c>
      <c r="S775" s="114">
        <v>5031.43</v>
      </c>
      <c r="T775" s="114">
        <v>0</v>
      </c>
      <c r="U775" s="115">
        <v>0</v>
      </c>
      <c r="V775" s="90">
        <v>99840</v>
      </c>
      <c r="W775" s="90">
        <v>33280</v>
      </c>
      <c r="X775" s="90">
        <v>33280</v>
      </c>
      <c r="Y775" s="91">
        <v>33280</v>
      </c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4"/>
      <c r="AP775" s="55"/>
      <c r="AQ775" s="56"/>
      <c r="AR775" s="57"/>
      <c r="AS775" s="57"/>
      <c r="AT775" s="57"/>
      <c r="AU775" s="57"/>
      <c r="AV775" s="57"/>
      <c r="AW775" s="57"/>
      <c r="AX775" s="57"/>
      <c r="AY775" s="57"/>
      <c r="AZ775" s="57"/>
      <c r="BA775" s="57"/>
      <c r="BB775" s="57"/>
      <c r="BC775" s="57"/>
      <c r="BD775" s="57"/>
      <c r="BE775" s="58"/>
      <c r="BF775" s="52"/>
      <c r="BG775" s="4"/>
    </row>
    <row r="776" spans="1:59" ht="24" customHeight="1" x14ac:dyDescent="0.2">
      <c r="A776" s="42" t="s">
        <v>94</v>
      </c>
      <c r="B776" s="109">
        <v>773</v>
      </c>
      <c r="C776" s="110">
        <v>503</v>
      </c>
      <c r="D776" s="111" t="s">
        <v>346</v>
      </c>
      <c r="E776" s="112" t="s">
        <v>95</v>
      </c>
      <c r="F776" s="112"/>
      <c r="G776" s="86"/>
      <c r="H776" s="113">
        <v>10101</v>
      </c>
      <c r="I776" s="114">
        <v>17049.09</v>
      </c>
      <c r="J776" s="114">
        <v>0</v>
      </c>
      <c r="K776" s="114">
        <v>0</v>
      </c>
      <c r="L776" s="114">
        <v>0</v>
      </c>
      <c r="M776" s="114">
        <v>4262</v>
      </c>
      <c r="N776" s="114">
        <v>0</v>
      </c>
      <c r="O776" s="114">
        <v>0</v>
      </c>
      <c r="P776" s="114">
        <v>4262</v>
      </c>
      <c r="Q776" s="114">
        <v>0</v>
      </c>
      <c r="R776" s="114">
        <v>0</v>
      </c>
      <c r="S776" s="114">
        <v>4262</v>
      </c>
      <c r="T776" s="114">
        <v>4263.09</v>
      </c>
      <c r="U776" s="115">
        <v>0</v>
      </c>
      <c r="V776" s="90">
        <v>0</v>
      </c>
      <c r="W776" s="90">
        <v>0</v>
      </c>
      <c r="X776" s="90">
        <v>0</v>
      </c>
      <c r="Y776" s="91">
        <v>0</v>
      </c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4"/>
      <c r="AP776" s="55"/>
      <c r="AQ776" s="56"/>
      <c r="AR776" s="57"/>
      <c r="AS776" s="57"/>
      <c r="AT776" s="57"/>
      <c r="AU776" s="57"/>
      <c r="AV776" s="57"/>
      <c r="AW776" s="57"/>
      <c r="AX776" s="57"/>
      <c r="AY776" s="57"/>
      <c r="AZ776" s="57"/>
      <c r="BA776" s="57"/>
      <c r="BB776" s="57"/>
      <c r="BC776" s="57"/>
      <c r="BD776" s="57"/>
      <c r="BE776" s="58"/>
      <c r="BF776" s="52"/>
      <c r="BG776" s="4"/>
    </row>
    <row r="777" spans="1:59" ht="16.5" customHeight="1" x14ac:dyDescent="0.2">
      <c r="A777" s="42" t="s">
        <v>85</v>
      </c>
      <c r="B777" s="109">
        <v>773</v>
      </c>
      <c r="C777" s="110">
        <v>503</v>
      </c>
      <c r="D777" s="111" t="s">
        <v>348</v>
      </c>
      <c r="E777" s="112" t="s">
        <v>86</v>
      </c>
      <c r="F777" s="112"/>
      <c r="G777" s="86"/>
      <c r="H777" s="113">
        <v>10101</v>
      </c>
      <c r="I777" s="114">
        <v>88000</v>
      </c>
      <c r="J777" s="114">
        <v>0</v>
      </c>
      <c r="K777" s="114">
        <v>0</v>
      </c>
      <c r="L777" s="114">
        <v>0</v>
      </c>
      <c r="M777" s="114">
        <v>0</v>
      </c>
      <c r="N777" s="114">
        <v>0</v>
      </c>
      <c r="O777" s="114">
        <v>0</v>
      </c>
      <c r="P777" s="114">
        <v>0</v>
      </c>
      <c r="Q777" s="114">
        <v>9570</v>
      </c>
      <c r="R777" s="114">
        <v>22130</v>
      </c>
      <c r="S777" s="114">
        <v>56300</v>
      </c>
      <c r="T777" s="114">
        <v>0</v>
      </c>
      <c r="U777" s="115">
        <v>0</v>
      </c>
      <c r="V777" s="90">
        <v>321146.28000000003</v>
      </c>
      <c r="W777" s="90">
        <v>100962.5</v>
      </c>
      <c r="X777" s="90">
        <v>100962.5</v>
      </c>
      <c r="Y777" s="91">
        <v>119221.28</v>
      </c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4"/>
      <c r="AP777" s="55"/>
      <c r="AQ777" s="56"/>
      <c r="AR777" s="57"/>
      <c r="AS777" s="57"/>
      <c r="AT777" s="57"/>
      <c r="AU777" s="57"/>
      <c r="AV777" s="57"/>
      <c r="AW777" s="57"/>
      <c r="AX777" s="57"/>
      <c r="AY777" s="57"/>
      <c r="AZ777" s="57"/>
      <c r="BA777" s="57"/>
      <c r="BB777" s="57"/>
      <c r="BC777" s="57"/>
      <c r="BD777" s="57"/>
      <c r="BE777" s="58"/>
      <c r="BF777" s="52"/>
      <c r="BG777" s="4"/>
    </row>
    <row r="778" spans="1:59" ht="16.5" customHeight="1" x14ac:dyDescent="0.2">
      <c r="A778" s="42" t="s">
        <v>85</v>
      </c>
      <c r="B778" s="109">
        <v>773</v>
      </c>
      <c r="C778" s="110">
        <v>503</v>
      </c>
      <c r="D778" s="111" t="s">
        <v>347</v>
      </c>
      <c r="E778" s="112" t="s">
        <v>86</v>
      </c>
      <c r="F778" s="112"/>
      <c r="G778" s="86"/>
      <c r="H778" s="113">
        <v>10101</v>
      </c>
      <c r="I778" s="114">
        <v>556613.49</v>
      </c>
      <c r="J778" s="114">
        <v>0</v>
      </c>
      <c r="K778" s="114">
        <v>40000</v>
      </c>
      <c r="L778" s="114">
        <v>0</v>
      </c>
      <c r="M778" s="114">
        <v>48749</v>
      </c>
      <c r="N778" s="114">
        <v>65543</v>
      </c>
      <c r="O778" s="114">
        <v>58538.2</v>
      </c>
      <c r="P778" s="114">
        <v>106831</v>
      </c>
      <c r="Q778" s="114">
        <v>54488</v>
      </c>
      <c r="R778" s="114">
        <v>19705.5</v>
      </c>
      <c r="S778" s="114">
        <v>161053.79</v>
      </c>
      <c r="T778" s="114">
        <v>1705</v>
      </c>
      <c r="U778" s="115">
        <v>0</v>
      </c>
      <c r="V778" s="90">
        <v>669062.18999999994</v>
      </c>
      <c r="W778" s="90">
        <v>342026.2</v>
      </c>
      <c r="X778" s="90">
        <v>120508.87</v>
      </c>
      <c r="Y778" s="91">
        <v>206527.12</v>
      </c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4"/>
      <c r="AP778" s="55"/>
      <c r="AQ778" s="56"/>
      <c r="AR778" s="57"/>
      <c r="AS778" s="57"/>
      <c r="AT778" s="57"/>
      <c r="AU778" s="57"/>
      <c r="AV778" s="57"/>
      <c r="AW778" s="57"/>
      <c r="AX778" s="57"/>
      <c r="AY778" s="57"/>
      <c r="AZ778" s="57"/>
      <c r="BA778" s="57"/>
      <c r="BB778" s="57"/>
      <c r="BC778" s="57"/>
      <c r="BD778" s="57"/>
      <c r="BE778" s="58"/>
      <c r="BF778" s="52"/>
      <c r="BG778" s="4"/>
    </row>
    <row r="779" spans="1:59" ht="12.75" customHeight="1" x14ac:dyDescent="0.2">
      <c r="A779" s="42" t="s">
        <v>349</v>
      </c>
      <c r="B779" s="109">
        <v>773</v>
      </c>
      <c r="C779" s="110">
        <v>503</v>
      </c>
      <c r="D779" s="111" t="s">
        <v>347</v>
      </c>
      <c r="E779" s="112" t="s">
        <v>314</v>
      </c>
      <c r="F779" s="112"/>
      <c r="G779" s="86"/>
      <c r="H779" s="113">
        <v>10101</v>
      </c>
      <c r="I779" s="114">
        <v>3632.76</v>
      </c>
      <c r="J779" s="114">
        <v>0</v>
      </c>
      <c r="K779" s="114">
        <v>0</v>
      </c>
      <c r="L779" s="114">
        <v>0</v>
      </c>
      <c r="M779" s="114">
        <v>0</v>
      </c>
      <c r="N779" s="114">
        <v>0</v>
      </c>
      <c r="O779" s="114">
        <v>0</v>
      </c>
      <c r="P779" s="114">
        <v>0</v>
      </c>
      <c r="Q779" s="114">
        <v>0</v>
      </c>
      <c r="R779" s="114">
        <v>0</v>
      </c>
      <c r="S779" s="114">
        <v>3632.76</v>
      </c>
      <c r="T779" s="114">
        <v>0</v>
      </c>
      <c r="U779" s="115">
        <v>0</v>
      </c>
      <c r="V779" s="90">
        <v>620982.41</v>
      </c>
      <c r="W779" s="90">
        <v>11000</v>
      </c>
      <c r="X779" s="90">
        <v>0</v>
      </c>
      <c r="Y779" s="91">
        <v>609982.41</v>
      </c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4"/>
      <c r="AP779" s="55"/>
      <c r="AQ779" s="56"/>
      <c r="AR779" s="57"/>
      <c r="AS779" s="57"/>
      <c r="AT779" s="57"/>
      <c r="AU779" s="57"/>
      <c r="AV779" s="57"/>
      <c r="AW779" s="57"/>
      <c r="AX779" s="57"/>
      <c r="AY779" s="57"/>
      <c r="AZ779" s="57"/>
      <c r="BA779" s="57"/>
      <c r="BB779" s="57"/>
      <c r="BC779" s="57"/>
      <c r="BD779" s="57"/>
      <c r="BE779" s="58"/>
      <c r="BF779" s="52"/>
      <c r="BG779" s="4"/>
    </row>
    <row r="780" spans="1:59" ht="24" customHeight="1" x14ac:dyDescent="0.2">
      <c r="A780" s="42" t="s">
        <v>94</v>
      </c>
      <c r="B780" s="109">
        <v>773</v>
      </c>
      <c r="C780" s="110">
        <v>503</v>
      </c>
      <c r="D780" s="111" t="s">
        <v>347</v>
      </c>
      <c r="E780" s="112" t="s">
        <v>95</v>
      </c>
      <c r="F780" s="112"/>
      <c r="G780" s="86"/>
      <c r="H780" s="113">
        <v>10101</v>
      </c>
      <c r="I780" s="114">
        <v>48812</v>
      </c>
      <c r="J780" s="114">
        <v>0</v>
      </c>
      <c r="K780" s="114">
        <v>0</v>
      </c>
      <c r="L780" s="114">
        <v>0</v>
      </c>
      <c r="M780" s="114">
        <v>12203</v>
      </c>
      <c r="N780" s="114">
        <v>0</v>
      </c>
      <c r="O780" s="114">
        <v>0</v>
      </c>
      <c r="P780" s="114">
        <v>12203</v>
      </c>
      <c r="Q780" s="114">
        <v>0</v>
      </c>
      <c r="R780" s="114">
        <v>0</v>
      </c>
      <c r="S780" s="114">
        <v>17318.98</v>
      </c>
      <c r="T780" s="114">
        <v>7087.02</v>
      </c>
      <c r="U780" s="115">
        <v>0</v>
      </c>
      <c r="V780" s="90">
        <v>0</v>
      </c>
      <c r="W780" s="90">
        <v>0</v>
      </c>
      <c r="X780" s="90">
        <v>0</v>
      </c>
      <c r="Y780" s="91">
        <v>0</v>
      </c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4"/>
      <c r="AP780" s="55"/>
      <c r="AQ780" s="56"/>
      <c r="AR780" s="57"/>
      <c r="AS780" s="57"/>
      <c r="AT780" s="57"/>
      <c r="AU780" s="57"/>
      <c r="AV780" s="57"/>
      <c r="AW780" s="57"/>
      <c r="AX780" s="57"/>
      <c r="AY780" s="57"/>
      <c r="AZ780" s="57"/>
      <c r="BA780" s="57"/>
      <c r="BB780" s="57"/>
      <c r="BC780" s="57"/>
      <c r="BD780" s="57"/>
      <c r="BE780" s="58"/>
      <c r="BF780" s="52"/>
      <c r="BG780" s="4"/>
    </row>
    <row r="781" spans="1:59" ht="16.5" customHeight="1" x14ac:dyDescent="0.2">
      <c r="A781" s="42" t="s">
        <v>85</v>
      </c>
      <c r="B781" s="109">
        <v>773</v>
      </c>
      <c r="C781" s="110">
        <v>503</v>
      </c>
      <c r="D781" s="111" t="s">
        <v>582</v>
      </c>
      <c r="E781" s="112" t="s">
        <v>86</v>
      </c>
      <c r="F781" s="112"/>
      <c r="G781" s="86"/>
      <c r="H781" s="113">
        <v>10204</v>
      </c>
      <c r="I781" s="114">
        <v>39675.75</v>
      </c>
      <c r="J781" s="114">
        <v>0</v>
      </c>
      <c r="K781" s="114">
        <v>0</v>
      </c>
      <c r="L781" s="114">
        <v>0</v>
      </c>
      <c r="M781" s="114">
        <v>0</v>
      </c>
      <c r="N781" s="114">
        <v>0</v>
      </c>
      <c r="O781" s="114">
        <v>0</v>
      </c>
      <c r="P781" s="114">
        <v>39675.75</v>
      </c>
      <c r="Q781" s="114">
        <v>0</v>
      </c>
      <c r="R781" s="114">
        <v>0</v>
      </c>
      <c r="S781" s="114">
        <v>0</v>
      </c>
      <c r="T781" s="114">
        <v>0</v>
      </c>
      <c r="U781" s="115">
        <v>0</v>
      </c>
      <c r="V781" s="90">
        <v>597.34</v>
      </c>
      <c r="W781" s="90">
        <v>597.34</v>
      </c>
      <c r="X781" s="90">
        <v>0</v>
      </c>
      <c r="Y781" s="91">
        <v>0</v>
      </c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4"/>
      <c r="AP781" s="55"/>
      <c r="AQ781" s="56"/>
      <c r="AR781" s="57"/>
      <c r="AS781" s="57"/>
      <c r="AT781" s="57"/>
      <c r="AU781" s="57"/>
      <c r="AV781" s="57"/>
      <c r="AW781" s="57"/>
      <c r="AX781" s="57"/>
      <c r="AY781" s="57"/>
      <c r="AZ781" s="57"/>
      <c r="BA781" s="57"/>
      <c r="BB781" s="57"/>
      <c r="BC781" s="57"/>
      <c r="BD781" s="57"/>
      <c r="BE781" s="58"/>
      <c r="BF781" s="52"/>
      <c r="BG781" s="4"/>
    </row>
    <row r="782" spans="1:59" ht="16.5" customHeight="1" x14ac:dyDescent="0.2">
      <c r="A782" s="42" t="s">
        <v>85</v>
      </c>
      <c r="B782" s="109">
        <v>773</v>
      </c>
      <c r="C782" s="110">
        <v>503</v>
      </c>
      <c r="D782" s="111" t="s">
        <v>583</v>
      </c>
      <c r="E782" s="112" t="s">
        <v>86</v>
      </c>
      <c r="F782" s="112"/>
      <c r="G782" s="86"/>
      <c r="H782" s="113">
        <v>10101</v>
      </c>
      <c r="I782" s="114">
        <v>260324.25</v>
      </c>
      <c r="J782" s="114">
        <v>0</v>
      </c>
      <c r="K782" s="114">
        <v>0</v>
      </c>
      <c r="L782" s="114">
        <v>0</v>
      </c>
      <c r="M782" s="114">
        <v>0</v>
      </c>
      <c r="N782" s="114">
        <v>0</v>
      </c>
      <c r="O782" s="114">
        <v>0</v>
      </c>
      <c r="P782" s="114">
        <v>260324.25</v>
      </c>
      <c r="Q782" s="114">
        <v>0</v>
      </c>
      <c r="R782" s="114">
        <v>0</v>
      </c>
      <c r="S782" s="114">
        <v>0</v>
      </c>
      <c r="T782" s="114">
        <v>0</v>
      </c>
      <c r="U782" s="115">
        <v>0</v>
      </c>
      <c r="V782" s="90">
        <v>596749.81999999995</v>
      </c>
      <c r="W782" s="90">
        <v>596749.81999999995</v>
      </c>
      <c r="X782" s="90">
        <v>0</v>
      </c>
      <c r="Y782" s="91">
        <v>0</v>
      </c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4"/>
      <c r="AP782" s="55"/>
      <c r="AQ782" s="56"/>
      <c r="AR782" s="57"/>
      <c r="AS782" s="57"/>
      <c r="AT782" s="57"/>
      <c r="AU782" s="57"/>
      <c r="AV782" s="57"/>
      <c r="AW782" s="57"/>
      <c r="AX782" s="57"/>
      <c r="AY782" s="57"/>
      <c r="AZ782" s="57"/>
      <c r="BA782" s="57"/>
      <c r="BB782" s="57"/>
      <c r="BC782" s="57"/>
      <c r="BD782" s="57"/>
      <c r="BE782" s="58"/>
      <c r="BF782" s="52"/>
      <c r="BG782" s="4"/>
    </row>
    <row r="783" spans="1:59" ht="24.75" customHeight="1" x14ac:dyDescent="0.2">
      <c r="A783" s="42" t="s">
        <v>78</v>
      </c>
      <c r="B783" s="109">
        <v>774</v>
      </c>
      <c r="C783" s="110">
        <v>104</v>
      </c>
      <c r="D783" s="111" t="s">
        <v>315</v>
      </c>
      <c r="E783" s="112" t="s">
        <v>80</v>
      </c>
      <c r="F783" s="112"/>
      <c r="G783" s="86"/>
      <c r="H783" s="113">
        <v>10101</v>
      </c>
      <c r="I783" s="114">
        <v>2489405.4399999999</v>
      </c>
      <c r="J783" s="114">
        <v>274163.01</v>
      </c>
      <c r="K783" s="114">
        <v>156547.43</v>
      </c>
      <c r="L783" s="114">
        <v>225326.64</v>
      </c>
      <c r="M783" s="114">
        <v>235978.88</v>
      </c>
      <c r="N783" s="114">
        <v>191242.68</v>
      </c>
      <c r="O783" s="114">
        <v>115751.03</v>
      </c>
      <c r="P783" s="114">
        <v>230943.76</v>
      </c>
      <c r="Q783" s="114">
        <v>184974.42</v>
      </c>
      <c r="R783" s="114">
        <v>237946.48</v>
      </c>
      <c r="S783" s="114">
        <v>305974.15999999997</v>
      </c>
      <c r="T783" s="114">
        <v>207450.45</v>
      </c>
      <c r="U783" s="115">
        <v>123106.5</v>
      </c>
      <c r="V783" s="90">
        <v>0</v>
      </c>
      <c r="W783" s="90">
        <v>0</v>
      </c>
      <c r="X783" s="90">
        <v>0</v>
      </c>
      <c r="Y783" s="91">
        <v>0</v>
      </c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4"/>
      <c r="AP783" s="55"/>
      <c r="AQ783" s="56"/>
      <c r="AR783" s="57"/>
      <c r="AS783" s="57"/>
      <c r="AT783" s="57"/>
      <c r="AU783" s="57"/>
      <c r="AV783" s="57"/>
      <c r="AW783" s="57"/>
      <c r="AX783" s="57"/>
      <c r="AY783" s="57"/>
      <c r="AZ783" s="57"/>
      <c r="BA783" s="57"/>
      <c r="BB783" s="57"/>
      <c r="BC783" s="57"/>
      <c r="BD783" s="57"/>
      <c r="BE783" s="58"/>
      <c r="BF783" s="52"/>
      <c r="BG783" s="4"/>
    </row>
    <row r="784" spans="1:59" ht="33" customHeight="1" x14ac:dyDescent="0.2">
      <c r="A784" s="42" t="s">
        <v>81</v>
      </c>
      <c r="B784" s="109">
        <v>774</v>
      </c>
      <c r="C784" s="110">
        <v>104</v>
      </c>
      <c r="D784" s="111" t="s">
        <v>315</v>
      </c>
      <c r="E784" s="112" t="s">
        <v>82</v>
      </c>
      <c r="F784" s="112"/>
      <c r="G784" s="86"/>
      <c r="H784" s="113">
        <v>10101</v>
      </c>
      <c r="I784" s="114">
        <v>88000</v>
      </c>
      <c r="J784" s="114">
        <v>40000</v>
      </c>
      <c r="K784" s="114">
        <v>0</v>
      </c>
      <c r="L784" s="114">
        <v>6000</v>
      </c>
      <c r="M784" s="114">
        <v>0</v>
      </c>
      <c r="N784" s="114">
        <v>0</v>
      </c>
      <c r="O784" s="114">
        <v>24000</v>
      </c>
      <c r="P784" s="114">
        <v>0</v>
      </c>
      <c r="Q784" s="114">
        <v>18000</v>
      </c>
      <c r="R784" s="114">
        <v>0</v>
      </c>
      <c r="S784" s="114">
        <v>0</v>
      </c>
      <c r="T784" s="114">
        <v>0</v>
      </c>
      <c r="U784" s="115">
        <v>0</v>
      </c>
      <c r="V784" s="90">
        <v>0</v>
      </c>
      <c r="W784" s="90">
        <v>0</v>
      </c>
      <c r="X784" s="90">
        <v>0</v>
      </c>
      <c r="Y784" s="91">
        <v>0</v>
      </c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4"/>
      <c r="AP784" s="55"/>
      <c r="AQ784" s="56"/>
      <c r="AR784" s="57"/>
      <c r="AS784" s="57"/>
      <c r="AT784" s="57"/>
      <c r="AU784" s="57"/>
      <c r="AV784" s="57"/>
      <c r="AW784" s="57"/>
      <c r="AX784" s="57"/>
      <c r="AY784" s="57"/>
      <c r="AZ784" s="57"/>
      <c r="BA784" s="57"/>
      <c r="BB784" s="57"/>
      <c r="BC784" s="57"/>
      <c r="BD784" s="57"/>
      <c r="BE784" s="58"/>
      <c r="BF784" s="52"/>
      <c r="BG784" s="4"/>
    </row>
    <row r="785" spans="1:59" ht="42" customHeight="1" x14ac:dyDescent="0.2">
      <c r="A785" s="42" t="s">
        <v>83</v>
      </c>
      <c r="B785" s="109">
        <v>774</v>
      </c>
      <c r="C785" s="110">
        <v>104</v>
      </c>
      <c r="D785" s="111" t="s">
        <v>315</v>
      </c>
      <c r="E785" s="112" t="s">
        <v>84</v>
      </c>
      <c r="F785" s="112"/>
      <c r="G785" s="86"/>
      <c r="H785" s="113">
        <v>10101</v>
      </c>
      <c r="I785" s="114">
        <v>778376.44</v>
      </c>
      <c r="J785" s="114">
        <v>0</v>
      </c>
      <c r="K785" s="114">
        <v>92774.32</v>
      </c>
      <c r="L785" s="114">
        <v>49218.89</v>
      </c>
      <c r="M785" s="114">
        <v>133650.92000000001</v>
      </c>
      <c r="N785" s="114">
        <v>56544.800000000003</v>
      </c>
      <c r="O785" s="114">
        <v>42635.199999999997</v>
      </c>
      <c r="P785" s="114">
        <v>69067.33</v>
      </c>
      <c r="Q785" s="114">
        <v>60090.27</v>
      </c>
      <c r="R785" s="114">
        <v>71859.839999999997</v>
      </c>
      <c r="S785" s="114">
        <v>88386.8</v>
      </c>
      <c r="T785" s="114">
        <v>62650.04</v>
      </c>
      <c r="U785" s="115">
        <v>51498.03</v>
      </c>
      <c r="V785" s="90">
        <v>770285.97</v>
      </c>
      <c r="W785" s="90">
        <v>256062</v>
      </c>
      <c r="X785" s="90">
        <v>258162</v>
      </c>
      <c r="Y785" s="91">
        <v>256061.97</v>
      </c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4"/>
      <c r="AP785" s="55"/>
      <c r="AQ785" s="56"/>
      <c r="AR785" s="57"/>
      <c r="AS785" s="57"/>
      <c r="AT785" s="57"/>
      <c r="AU785" s="57"/>
      <c r="AV785" s="57"/>
      <c r="AW785" s="57"/>
      <c r="AX785" s="57"/>
      <c r="AY785" s="57"/>
      <c r="AZ785" s="57"/>
      <c r="BA785" s="57"/>
      <c r="BB785" s="57"/>
      <c r="BC785" s="57"/>
      <c r="BD785" s="57"/>
      <c r="BE785" s="58"/>
      <c r="BF785" s="52"/>
      <c r="BG785" s="4"/>
    </row>
    <row r="786" spans="1:59" ht="16.5" customHeight="1" x14ac:dyDescent="0.2">
      <c r="A786" s="42" t="s">
        <v>85</v>
      </c>
      <c r="B786" s="109">
        <v>774</v>
      </c>
      <c r="C786" s="110">
        <v>104</v>
      </c>
      <c r="D786" s="111" t="s">
        <v>315</v>
      </c>
      <c r="E786" s="112" t="s">
        <v>86</v>
      </c>
      <c r="F786" s="112"/>
      <c r="G786" s="86"/>
      <c r="H786" s="113">
        <v>10101</v>
      </c>
      <c r="I786" s="114">
        <v>560434.32999999996</v>
      </c>
      <c r="J786" s="114">
        <v>4614.32</v>
      </c>
      <c r="K786" s="114">
        <v>30931.89</v>
      </c>
      <c r="L786" s="114">
        <v>19670.310000000001</v>
      </c>
      <c r="M786" s="114">
        <v>37314.769999999997</v>
      </c>
      <c r="N786" s="114">
        <v>65825.06</v>
      </c>
      <c r="O786" s="114">
        <v>25575.040000000001</v>
      </c>
      <c r="P786" s="114">
        <v>85654.66</v>
      </c>
      <c r="Q786" s="114">
        <v>30837.4</v>
      </c>
      <c r="R786" s="114">
        <v>41448.800000000003</v>
      </c>
      <c r="S786" s="114">
        <v>171260.77</v>
      </c>
      <c r="T786" s="114">
        <v>29322.69</v>
      </c>
      <c r="U786" s="115">
        <v>17978.62</v>
      </c>
      <c r="V786" s="90">
        <v>44660</v>
      </c>
      <c r="W786" s="90">
        <v>17780</v>
      </c>
      <c r="X786" s="90">
        <v>10080</v>
      </c>
      <c r="Y786" s="91">
        <v>16800</v>
      </c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4"/>
      <c r="AP786" s="55"/>
      <c r="AQ786" s="56"/>
      <c r="AR786" s="57"/>
      <c r="AS786" s="57"/>
      <c r="AT786" s="57"/>
      <c r="AU786" s="57"/>
      <c r="AV786" s="57"/>
      <c r="AW786" s="57"/>
      <c r="AX786" s="57"/>
      <c r="AY786" s="57"/>
      <c r="AZ786" s="57"/>
      <c r="BA786" s="57"/>
      <c r="BB786" s="57"/>
      <c r="BC786" s="57"/>
      <c r="BD786" s="57"/>
      <c r="BE786" s="58"/>
      <c r="BF786" s="52"/>
      <c r="BG786" s="4"/>
    </row>
    <row r="787" spans="1:59" ht="12.75" customHeight="1" x14ac:dyDescent="0.2">
      <c r="A787" s="42" t="s">
        <v>349</v>
      </c>
      <c r="B787" s="109">
        <v>774</v>
      </c>
      <c r="C787" s="110">
        <v>104</v>
      </c>
      <c r="D787" s="111" t="s">
        <v>315</v>
      </c>
      <c r="E787" s="112" t="s">
        <v>314</v>
      </c>
      <c r="F787" s="112"/>
      <c r="G787" s="86"/>
      <c r="H787" s="113">
        <v>10101</v>
      </c>
      <c r="I787" s="114">
        <v>171445.64</v>
      </c>
      <c r="J787" s="114">
        <v>11958.15</v>
      </c>
      <c r="K787" s="114">
        <v>18780.82</v>
      </c>
      <c r="L787" s="114">
        <v>23241.02</v>
      </c>
      <c r="M787" s="114">
        <v>11183.44</v>
      </c>
      <c r="N787" s="114">
        <v>13342.95</v>
      </c>
      <c r="O787" s="114">
        <v>6012.66</v>
      </c>
      <c r="P787" s="114">
        <v>4442.92</v>
      </c>
      <c r="Q787" s="114">
        <v>4335.12</v>
      </c>
      <c r="R787" s="114">
        <v>8560.02</v>
      </c>
      <c r="S787" s="114">
        <v>18885.52</v>
      </c>
      <c r="T787" s="114">
        <v>15552.73</v>
      </c>
      <c r="U787" s="115">
        <v>35150.29</v>
      </c>
      <c r="V787" s="90">
        <v>241124.66</v>
      </c>
      <c r="W787" s="90">
        <v>80374.880000000005</v>
      </c>
      <c r="X787" s="90">
        <v>80374.880000000005</v>
      </c>
      <c r="Y787" s="91">
        <v>80374.899999999994</v>
      </c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4"/>
      <c r="AP787" s="55"/>
      <c r="AQ787" s="56"/>
      <c r="AR787" s="57"/>
      <c r="AS787" s="57"/>
      <c r="AT787" s="57"/>
      <c r="AU787" s="57"/>
      <c r="AV787" s="57"/>
      <c r="AW787" s="57"/>
      <c r="AX787" s="57"/>
      <c r="AY787" s="57"/>
      <c r="AZ787" s="57"/>
      <c r="BA787" s="57"/>
      <c r="BB787" s="57"/>
      <c r="BC787" s="57"/>
      <c r="BD787" s="57"/>
      <c r="BE787" s="58"/>
      <c r="BF787" s="52"/>
      <c r="BG787" s="4"/>
    </row>
    <row r="788" spans="1:59" ht="24" customHeight="1" x14ac:dyDescent="0.2">
      <c r="A788" s="42" t="s">
        <v>94</v>
      </c>
      <c r="B788" s="109">
        <v>774</v>
      </c>
      <c r="C788" s="110">
        <v>104</v>
      </c>
      <c r="D788" s="111" t="s">
        <v>315</v>
      </c>
      <c r="E788" s="112" t="s">
        <v>95</v>
      </c>
      <c r="F788" s="112"/>
      <c r="G788" s="86"/>
      <c r="H788" s="113">
        <v>10101</v>
      </c>
      <c r="I788" s="114">
        <v>228</v>
      </c>
      <c r="J788" s="114">
        <v>0</v>
      </c>
      <c r="K788" s="114">
        <v>0</v>
      </c>
      <c r="L788" s="114">
        <v>0</v>
      </c>
      <c r="M788" s="114">
        <v>0</v>
      </c>
      <c r="N788" s="114">
        <v>0</v>
      </c>
      <c r="O788" s="114">
        <v>0</v>
      </c>
      <c r="P788" s="114">
        <v>0</v>
      </c>
      <c r="Q788" s="114">
        <v>0</v>
      </c>
      <c r="R788" s="114">
        <v>0</v>
      </c>
      <c r="S788" s="114">
        <v>171</v>
      </c>
      <c r="T788" s="114">
        <v>0</v>
      </c>
      <c r="U788" s="115">
        <v>57</v>
      </c>
      <c r="V788" s="90">
        <v>133250.82999999999</v>
      </c>
      <c r="W788" s="90">
        <v>42290.11</v>
      </c>
      <c r="X788" s="90">
        <v>48578.05</v>
      </c>
      <c r="Y788" s="91">
        <v>42382.67</v>
      </c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4"/>
      <c r="AP788" s="55"/>
      <c r="AQ788" s="56"/>
      <c r="AR788" s="57"/>
      <c r="AS788" s="57"/>
      <c r="AT788" s="57"/>
      <c r="AU788" s="57"/>
      <c r="AV788" s="57"/>
      <c r="AW788" s="57"/>
      <c r="AX788" s="57"/>
      <c r="AY788" s="57"/>
      <c r="AZ788" s="57"/>
      <c r="BA788" s="57"/>
      <c r="BB788" s="57"/>
      <c r="BC788" s="57"/>
      <c r="BD788" s="57"/>
      <c r="BE788" s="58"/>
      <c r="BF788" s="52"/>
      <c r="BG788" s="4"/>
    </row>
    <row r="789" spans="1:59" ht="16.5" customHeight="1" x14ac:dyDescent="0.2">
      <c r="A789" s="42" t="s">
        <v>87</v>
      </c>
      <c r="B789" s="109">
        <v>774</v>
      </c>
      <c r="C789" s="110">
        <v>104</v>
      </c>
      <c r="D789" s="111" t="s">
        <v>315</v>
      </c>
      <c r="E789" s="112" t="s">
        <v>88</v>
      </c>
      <c r="F789" s="112"/>
      <c r="G789" s="86"/>
      <c r="H789" s="113">
        <v>10101</v>
      </c>
      <c r="I789" s="114">
        <v>556.99</v>
      </c>
      <c r="J789" s="114">
        <v>0</v>
      </c>
      <c r="K789" s="114">
        <v>0</v>
      </c>
      <c r="L789" s="114">
        <v>0</v>
      </c>
      <c r="M789" s="114">
        <v>0</v>
      </c>
      <c r="N789" s="114">
        <v>0</v>
      </c>
      <c r="O789" s="114">
        <v>0</v>
      </c>
      <c r="P789" s="114">
        <v>0</v>
      </c>
      <c r="Q789" s="114">
        <v>0</v>
      </c>
      <c r="R789" s="114">
        <v>0</v>
      </c>
      <c r="S789" s="114">
        <v>417</v>
      </c>
      <c r="T789" s="114">
        <v>0</v>
      </c>
      <c r="U789" s="115">
        <v>139.99</v>
      </c>
      <c r="V789" s="90">
        <v>12969.4</v>
      </c>
      <c r="W789" s="90">
        <v>4052.81</v>
      </c>
      <c r="X789" s="90">
        <v>5052.8100000000004</v>
      </c>
      <c r="Y789" s="91">
        <v>3863.78</v>
      </c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4"/>
      <c r="AP789" s="55"/>
      <c r="AQ789" s="56"/>
      <c r="AR789" s="57"/>
      <c r="AS789" s="57"/>
      <c r="AT789" s="57"/>
      <c r="AU789" s="57"/>
      <c r="AV789" s="57"/>
      <c r="AW789" s="57"/>
      <c r="AX789" s="57"/>
      <c r="AY789" s="57"/>
      <c r="AZ789" s="57"/>
      <c r="BA789" s="57"/>
      <c r="BB789" s="57"/>
      <c r="BC789" s="57"/>
      <c r="BD789" s="57"/>
      <c r="BE789" s="58"/>
      <c r="BF789" s="52"/>
      <c r="BG789" s="4"/>
    </row>
    <row r="790" spans="1:59" ht="24.75" customHeight="1" x14ac:dyDescent="0.2">
      <c r="A790" s="42" t="s">
        <v>78</v>
      </c>
      <c r="B790" s="109">
        <v>774</v>
      </c>
      <c r="C790" s="110">
        <v>104</v>
      </c>
      <c r="D790" s="111" t="s">
        <v>765</v>
      </c>
      <c r="E790" s="112" t="s">
        <v>80</v>
      </c>
      <c r="F790" s="112"/>
      <c r="G790" s="86"/>
      <c r="H790" s="113">
        <v>10319</v>
      </c>
      <c r="I790" s="114">
        <v>47303.71</v>
      </c>
      <c r="J790" s="114">
        <v>0</v>
      </c>
      <c r="K790" s="114">
        <v>0</v>
      </c>
      <c r="L790" s="114">
        <v>0</v>
      </c>
      <c r="M790" s="114">
        <v>0</v>
      </c>
      <c r="N790" s="114">
        <v>0</v>
      </c>
      <c r="O790" s="114">
        <v>0</v>
      </c>
      <c r="P790" s="114">
        <v>0</v>
      </c>
      <c r="Q790" s="114">
        <v>0</v>
      </c>
      <c r="R790" s="114">
        <v>47303.71</v>
      </c>
      <c r="S790" s="114">
        <v>0</v>
      </c>
      <c r="T790" s="114">
        <v>0</v>
      </c>
      <c r="U790" s="115">
        <v>0</v>
      </c>
      <c r="V790" s="90">
        <v>2517.85</v>
      </c>
      <c r="W790" s="90">
        <v>0</v>
      </c>
      <c r="X790" s="90">
        <v>2517.85</v>
      </c>
      <c r="Y790" s="91">
        <v>0</v>
      </c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4"/>
      <c r="AP790" s="55"/>
      <c r="AQ790" s="56"/>
      <c r="AR790" s="57"/>
      <c r="AS790" s="57"/>
      <c r="AT790" s="57"/>
      <c r="AU790" s="57"/>
      <c r="AV790" s="57"/>
      <c r="AW790" s="57"/>
      <c r="AX790" s="57"/>
      <c r="AY790" s="57"/>
      <c r="AZ790" s="57"/>
      <c r="BA790" s="57"/>
      <c r="BB790" s="57"/>
      <c r="BC790" s="57"/>
      <c r="BD790" s="57"/>
      <c r="BE790" s="58"/>
      <c r="BF790" s="52"/>
      <c r="BG790" s="4"/>
    </row>
    <row r="791" spans="1:59" ht="42" customHeight="1" x14ac:dyDescent="0.2">
      <c r="A791" s="42" t="s">
        <v>83</v>
      </c>
      <c r="B791" s="109">
        <v>774</v>
      </c>
      <c r="C791" s="110">
        <v>104</v>
      </c>
      <c r="D791" s="111" t="s">
        <v>765</v>
      </c>
      <c r="E791" s="112" t="s">
        <v>84</v>
      </c>
      <c r="F791" s="112"/>
      <c r="G791" s="86"/>
      <c r="H791" s="113">
        <v>10319</v>
      </c>
      <c r="I791" s="114">
        <v>14285.72</v>
      </c>
      <c r="J791" s="114">
        <v>0</v>
      </c>
      <c r="K791" s="114">
        <v>0</v>
      </c>
      <c r="L791" s="114">
        <v>0</v>
      </c>
      <c r="M791" s="114">
        <v>0</v>
      </c>
      <c r="N791" s="114">
        <v>0</v>
      </c>
      <c r="O791" s="114">
        <v>0</v>
      </c>
      <c r="P791" s="114">
        <v>0</v>
      </c>
      <c r="Q791" s="114">
        <v>0</v>
      </c>
      <c r="R791" s="114">
        <v>14285.72</v>
      </c>
      <c r="S791" s="114">
        <v>0</v>
      </c>
      <c r="T791" s="114">
        <v>0</v>
      </c>
      <c r="U791" s="115">
        <v>0</v>
      </c>
      <c r="V791" s="90">
        <v>545</v>
      </c>
      <c r="W791" s="90">
        <v>0</v>
      </c>
      <c r="X791" s="90">
        <v>545</v>
      </c>
      <c r="Y791" s="91">
        <v>0</v>
      </c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4"/>
      <c r="AP791" s="55"/>
      <c r="AQ791" s="56"/>
      <c r="AR791" s="57"/>
      <c r="AS791" s="57"/>
      <c r="AT791" s="57"/>
      <c r="AU791" s="57"/>
      <c r="AV791" s="57"/>
      <c r="AW791" s="57"/>
      <c r="AX791" s="57"/>
      <c r="AY791" s="57"/>
      <c r="AZ791" s="57"/>
      <c r="BA791" s="57"/>
      <c r="BB791" s="57"/>
      <c r="BC791" s="57"/>
      <c r="BD791" s="57"/>
      <c r="BE791" s="58"/>
      <c r="BF791" s="52"/>
      <c r="BG791" s="4"/>
    </row>
    <row r="792" spans="1:59" ht="24.75" customHeight="1" x14ac:dyDescent="0.2">
      <c r="A792" s="42" t="s">
        <v>78</v>
      </c>
      <c r="B792" s="109">
        <v>774</v>
      </c>
      <c r="C792" s="110">
        <v>113</v>
      </c>
      <c r="D792" s="111" t="s">
        <v>707</v>
      </c>
      <c r="E792" s="112" t="s">
        <v>80</v>
      </c>
      <c r="F792" s="112"/>
      <c r="G792" s="86"/>
      <c r="H792" s="113">
        <v>10101</v>
      </c>
      <c r="I792" s="114">
        <v>82430</v>
      </c>
      <c r="J792" s="114">
        <v>0</v>
      </c>
      <c r="K792" s="114">
        <v>0</v>
      </c>
      <c r="L792" s="114">
        <v>0</v>
      </c>
      <c r="M792" s="114">
        <v>0</v>
      </c>
      <c r="N792" s="114">
        <v>0</v>
      </c>
      <c r="O792" s="114">
        <v>82430</v>
      </c>
      <c r="P792" s="114">
        <v>0</v>
      </c>
      <c r="Q792" s="114">
        <v>0</v>
      </c>
      <c r="R792" s="114">
        <v>0</v>
      </c>
      <c r="S792" s="114">
        <v>0</v>
      </c>
      <c r="T792" s="114">
        <v>0</v>
      </c>
      <c r="U792" s="115">
        <v>0</v>
      </c>
      <c r="V792" s="90">
        <v>6411.44</v>
      </c>
      <c r="W792" s="90">
        <v>3891</v>
      </c>
      <c r="X792" s="90">
        <v>1260.44</v>
      </c>
      <c r="Y792" s="91">
        <v>1260</v>
      </c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4"/>
      <c r="AP792" s="55"/>
      <c r="AQ792" s="56"/>
      <c r="AR792" s="57"/>
      <c r="AS792" s="57"/>
      <c r="AT792" s="57"/>
      <c r="AU792" s="57"/>
      <c r="AV792" s="57"/>
      <c r="AW792" s="57"/>
      <c r="AX792" s="57"/>
      <c r="AY792" s="57"/>
      <c r="AZ792" s="57"/>
      <c r="BA792" s="57"/>
      <c r="BB792" s="57"/>
      <c r="BC792" s="57"/>
      <c r="BD792" s="57"/>
      <c r="BE792" s="58"/>
      <c r="BF792" s="52"/>
      <c r="BG792" s="4"/>
    </row>
    <row r="793" spans="1:59" ht="42" customHeight="1" x14ac:dyDescent="0.2">
      <c r="A793" s="42" t="s">
        <v>83</v>
      </c>
      <c r="B793" s="109">
        <v>774</v>
      </c>
      <c r="C793" s="110">
        <v>113</v>
      </c>
      <c r="D793" s="111" t="s">
        <v>707</v>
      </c>
      <c r="E793" s="112" t="s">
        <v>84</v>
      </c>
      <c r="F793" s="112"/>
      <c r="G793" s="86"/>
      <c r="H793" s="113">
        <v>10101</v>
      </c>
      <c r="I793" s="114">
        <v>24893.86</v>
      </c>
      <c r="J793" s="114">
        <v>0</v>
      </c>
      <c r="K793" s="114">
        <v>0</v>
      </c>
      <c r="L793" s="114">
        <v>0</v>
      </c>
      <c r="M793" s="114">
        <v>0</v>
      </c>
      <c r="N793" s="114">
        <v>0</v>
      </c>
      <c r="O793" s="114">
        <v>24893.86</v>
      </c>
      <c r="P793" s="114">
        <v>0</v>
      </c>
      <c r="Q793" s="114">
        <v>0</v>
      </c>
      <c r="R793" s="114">
        <v>0</v>
      </c>
      <c r="S793" s="114">
        <v>0</v>
      </c>
      <c r="T793" s="114">
        <v>0</v>
      </c>
      <c r="U793" s="115">
        <v>0</v>
      </c>
      <c r="V793" s="90">
        <v>22397.57</v>
      </c>
      <c r="W793" s="90">
        <v>609</v>
      </c>
      <c r="X793" s="90">
        <v>18548.57</v>
      </c>
      <c r="Y793" s="91">
        <v>3240</v>
      </c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4"/>
      <c r="AP793" s="55"/>
      <c r="AQ793" s="56"/>
      <c r="AR793" s="57"/>
      <c r="AS793" s="57"/>
      <c r="AT793" s="57"/>
      <c r="AU793" s="57"/>
      <c r="AV793" s="57"/>
      <c r="AW793" s="57"/>
      <c r="AX793" s="57"/>
      <c r="AY793" s="57"/>
      <c r="AZ793" s="57"/>
      <c r="BA793" s="57"/>
      <c r="BB793" s="57"/>
      <c r="BC793" s="57"/>
      <c r="BD793" s="57"/>
      <c r="BE793" s="58"/>
      <c r="BF793" s="52"/>
      <c r="BG793" s="4"/>
    </row>
    <row r="794" spans="1:59" ht="16.5" customHeight="1" x14ac:dyDescent="0.2">
      <c r="A794" s="42" t="s">
        <v>85</v>
      </c>
      <c r="B794" s="109">
        <v>774</v>
      </c>
      <c r="C794" s="110">
        <v>113</v>
      </c>
      <c r="D794" s="111" t="s">
        <v>499</v>
      </c>
      <c r="E794" s="112" t="s">
        <v>86</v>
      </c>
      <c r="F794" s="112"/>
      <c r="G794" s="86"/>
      <c r="H794" s="113">
        <v>10101</v>
      </c>
      <c r="I794" s="114">
        <v>50000</v>
      </c>
      <c r="J794" s="114">
        <v>0</v>
      </c>
      <c r="K794" s="114">
        <v>0</v>
      </c>
      <c r="L794" s="114">
        <v>0</v>
      </c>
      <c r="M794" s="114">
        <v>14103.06</v>
      </c>
      <c r="N794" s="114">
        <v>19980</v>
      </c>
      <c r="O794" s="114">
        <v>0</v>
      </c>
      <c r="P794" s="114">
        <v>0</v>
      </c>
      <c r="Q794" s="114">
        <v>0</v>
      </c>
      <c r="R794" s="114">
        <v>0</v>
      </c>
      <c r="S794" s="114">
        <v>15916.94</v>
      </c>
      <c r="T794" s="114">
        <v>0</v>
      </c>
      <c r="U794" s="115">
        <v>0</v>
      </c>
      <c r="V794" s="90">
        <v>15000</v>
      </c>
      <c r="W794" s="90">
        <v>4150</v>
      </c>
      <c r="X794" s="90">
        <v>6247.04</v>
      </c>
      <c r="Y794" s="91">
        <v>4602.96</v>
      </c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4"/>
      <c r="AP794" s="55"/>
      <c r="AQ794" s="56"/>
      <c r="AR794" s="57"/>
      <c r="AS794" s="57"/>
      <c r="AT794" s="57"/>
      <c r="AU794" s="57"/>
      <c r="AV794" s="57"/>
      <c r="AW794" s="57"/>
      <c r="AX794" s="57"/>
      <c r="AY794" s="57"/>
      <c r="AZ794" s="57"/>
      <c r="BA794" s="57"/>
      <c r="BB794" s="57"/>
      <c r="BC794" s="57"/>
      <c r="BD794" s="57"/>
      <c r="BE794" s="58"/>
      <c r="BF794" s="52"/>
      <c r="BG794" s="4"/>
    </row>
    <row r="795" spans="1:59" ht="24.75" customHeight="1" x14ac:dyDescent="0.2">
      <c r="A795" s="42" t="s">
        <v>78</v>
      </c>
      <c r="B795" s="109">
        <v>774</v>
      </c>
      <c r="C795" s="110">
        <v>203</v>
      </c>
      <c r="D795" s="111" t="s">
        <v>363</v>
      </c>
      <c r="E795" s="112" t="s">
        <v>80</v>
      </c>
      <c r="F795" s="112"/>
      <c r="G795" s="86" t="s">
        <v>692</v>
      </c>
      <c r="H795" s="113">
        <v>10301</v>
      </c>
      <c r="I795" s="114">
        <v>145054</v>
      </c>
      <c r="J795" s="114">
        <v>11220</v>
      </c>
      <c r="K795" s="114">
        <v>11220</v>
      </c>
      <c r="L795" s="114">
        <v>11220</v>
      </c>
      <c r="M795" s="114">
        <v>11220</v>
      </c>
      <c r="N795" s="114">
        <v>11220</v>
      </c>
      <c r="O795" s="114">
        <v>7676.84</v>
      </c>
      <c r="P795" s="114">
        <v>10244.35</v>
      </c>
      <c r="Q795" s="114">
        <v>21365.82</v>
      </c>
      <c r="R795" s="114">
        <v>11220</v>
      </c>
      <c r="S795" s="114">
        <v>11220</v>
      </c>
      <c r="T795" s="114">
        <v>11220</v>
      </c>
      <c r="U795" s="115">
        <v>16006.99</v>
      </c>
      <c r="V795" s="90">
        <v>12459.36</v>
      </c>
      <c r="W795" s="90">
        <v>0</v>
      </c>
      <c r="X795" s="90">
        <v>12459.36</v>
      </c>
      <c r="Y795" s="91">
        <v>0</v>
      </c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4"/>
      <c r="AP795" s="55"/>
      <c r="AQ795" s="56"/>
      <c r="AR795" s="57"/>
      <c r="AS795" s="57"/>
      <c r="AT795" s="57"/>
      <c r="AU795" s="57"/>
      <c r="AV795" s="57"/>
      <c r="AW795" s="57"/>
      <c r="AX795" s="57"/>
      <c r="AY795" s="57"/>
      <c r="AZ795" s="57"/>
      <c r="BA795" s="57"/>
      <c r="BB795" s="57"/>
      <c r="BC795" s="57"/>
      <c r="BD795" s="57"/>
      <c r="BE795" s="58"/>
      <c r="BF795" s="52"/>
      <c r="BG795" s="4"/>
    </row>
    <row r="796" spans="1:59" ht="42" customHeight="1" x14ac:dyDescent="0.2">
      <c r="A796" s="42" t="s">
        <v>83</v>
      </c>
      <c r="B796" s="109">
        <v>774</v>
      </c>
      <c r="C796" s="110">
        <v>203</v>
      </c>
      <c r="D796" s="111" t="s">
        <v>363</v>
      </c>
      <c r="E796" s="112" t="s">
        <v>84</v>
      </c>
      <c r="F796" s="112"/>
      <c r="G796" s="86" t="s">
        <v>692</v>
      </c>
      <c r="H796" s="113">
        <v>10301</v>
      </c>
      <c r="I796" s="114">
        <v>43806.31</v>
      </c>
      <c r="J796" s="114">
        <v>3388.44</v>
      </c>
      <c r="K796" s="114">
        <v>3388.44</v>
      </c>
      <c r="L796" s="114">
        <v>3388.44</v>
      </c>
      <c r="M796" s="114">
        <v>3388.44</v>
      </c>
      <c r="N796" s="114">
        <v>3388.44</v>
      </c>
      <c r="O796" s="114">
        <v>2318.4</v>
      </c>
      <c r="P796" s="114">
        <v>3093.79</v>
      </c>
      <c r="Q796" s="114">
        <v>6452.48</v>
      </c>
      <c r="R796" s="114">
        <v>3388.44</v>
      </c>
      <c r="S796" s="114">
        <v>3388.44</v>
      </c>
      <c r="T796" s="114">
        <v>3388.44</v>
      </c>
      <c r="U796" s="115">
        <v>4834.12</v>
      </c>
      <c r="V796" s="90">
        <v>20474.580000000002</v>
      </c>
      <c r="W796" s="90">
        <v>9991.5300000000007</v>
      </c>
      <c r="X796" s="90">
        <v>10483.049999999999</v>
      </c>
      <c r="Y796" s="91">
        <v>0</v>
      </c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4"/>
      <c r="AP796" s="55"/>
      <c r="AQ796" s="56"/>
      <c r="AR796" s="57"/>
      <c r="AS796" s="57"/>
      <c r="AT796" s="57"/>
      <c r="AU796" s="57"/>
      <c r="AV796" s="57"/>
      <c r="AW796" s="57"/>
      <c r="AX796" s="57"/>
      <c r="AY796" s="57"/>
      <c r="AZ796" s="57"/>
      <c r="BA796" s="57"/>
      <c r="BB796" s="57"/>
      <c r="BC796" s="57"/>
      <c r="BD796" s="57"/>
      <c r="BE796" s="58"/>
      <c r="BF796" s="52"/>
      <c r="BG796" s="4"/>
    </row>
    <row r="797" spans="1:59" ht="16.5" customHeight="1" x14ac:dyDescent="0.2">
      <c r="A797" s="42" t="s">
        <v>85</v>
      </c>
      <c r="B797" s="109">
        <v>774</v>
      </c>
      <c r="C797" s="110">
        <v>203</v>
      </c>
      <c r="D797" s="111" t="s">
        <v>363</v>
      </c>
      <c r="E797" s="112" t="s">
        <v>86</v>
      </c>
      <c r="F797" s="112"/>
      <c r="G797" s="86" t="s">
        <v>692</v>
      </c>
      <c r="H797" s="113">
        <v>10301</v>
      </c>
      <c r="I797" s="114">
        <v>20301.05</v>
      </c>
      <c r="J797" s="114">
        <v>0</v>
      </c>
      <c r="K797" s="114">
        <v>0</v>
      </c>
      <c r="L797" s="114">
        <v>0</v>
      </c>
      <c r="M797" s="114">
        <v>0</v>
      </c>
      <c r="N797" s="114">
        <v>0</v>
      </c>
      <c r="O797" s="114">
        <v>0</v>
      </c>
      <c r="P797" s="114">
        <v>0</v>
      </c>
      <c r="Q797" s="114">
        <v>0</v>
      </c>
      <c r="R797" s="114">
        <v>0</v>
      </c>
      <c r="S797" s="114">
        <v>0</v>
      </c>
      <c r="T797" s="114">
        <v>8300</v>
      </c>
      <c r="U797" s="115">
        <v>12001.05</v>
      </c>
      <c r="V797" s="90">
        <v>33359.9</v>
      </c>
      <c r="W797" s="90">
        <v>13560.77</v>
      </c>
      <c r="X797" s="90">
        <v>14679.34</v>
      </c>
      <c r="Y797" s="91">
        <v>5119.79</v>
      </c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4"/>
      <c r="AP797" s="55"/>
      <c r="AQ797" s="56"/>
      <c r="AR797" s="57"/>
      <c r="AS797" s="57"/>
      <c r="AT797" s="57"/>
      <c r="AU797" s="57"/>
      <c r="AV797" s="57"/>
      <c r="AW797" s="57"/>
      <c r="AX797" s="57"/>
      <c r="AY797" s="57"/>
      <c r="AZ797" s="57"/>
      <c r="BA797" s="57"/>
      <c r="BB797" s="57"/>
      <c r="BC797" s="57"/>
      <c r="BD797" s="57"/>
      <c r="BE797" s="58"/>
      <c r="BF797" s="52"/>
      <c r="BG797" s="4"/>
    </row>
    <row r="798" spans="1:59" ht="16.5" customHeight="1" x14ac:dyDescent="0.2">
      <c r="A798" s="42" t="s">
        <v>85</v>
      </c>
      <c r="B798" s="109">
        <v>774</v>
      </c>
      <c r="C798" s="110">
        <v>310</v>
      </c>
      <c r="D798" s="111" t="s">
        <v>342</v>
      </c>
      <c r="E798" s="112" t="s">
        <v>86</v>
      </c>
      <c r="F798" s="112"/>
      <c r="G798" s="86"/>
      <c r="H798" s="113">
        <v>10101</v>
      </c>
      <c r="I798" s="114">
        <v>15000</v>
      </c>
      <c r="J798" s="114">
        <v>0</v>
      </c>
      <c r="K798" s="114">
        <v>0</v>
      </c>
      <c r="L798" s="114">
        <v>0</v>
      </c>
      <c r="M798" s="114">
        <v>9314.34</v>
      </c>
      <c r="N798" s="114">
        <v>0</v>
      </c>
      <c r="O798" s="114">
        <v>0</v>
      </c>
      <c r="P798" s="114">
        <v>0</v>
      </c>
      <c r="Q798" s="114">
        <v>0</v>
      </c>
      <c r="R798" s="114">
        <v>5685.66</v>
      </c>
      <c r="S798" s="114">
        <v>0</v>
      </c>
      <c r="T798" s="114">
        <v>0</v>
      </c>
      <c r="U798" s="115">
        <v>0</v>
      </c>
      <c r="V798" s="90">
        <v>13865.04</v>
      </c>
      <c r="W798" s="90">
        <v>0</v>
      </c>
      <c r="X798" s="90">
        <v>13865.04</v>
      </c>
      <c r="Y798" s="91">
        <v>0</v>
      </c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4"/>
      <c r="AP798" s="55"/>
      <c r="AQ798" s="56"/>
      <c r="AR798" s="57"/>
      <c r="AS798" s="57"/>
      <c r="AT798" s="57"/>
      <c r="AU798" s="57"/>
      <c r="AV798" s="57"/>
      <c r="AW798" s="57"/>
      <c r="AX798" s="57"/>
      <c r="AY798" s="57"/>
      <c r="AZ798" s="57"/>
      <c r="BA798" s="57"/>
      <c r="BB798" s="57"/>
      <c r="BC798" s="57"/>
      <c r="BD798" s="57"/>
      <c r="BE798" s="58"/>
      <c r="BF798" s="52"/>
      <c r="BG798" s="4"/>
    </row>
    <row r="799" spans="1:59" ht="16.5" customHeight="1" x14ac:dyDescent="0.2">
      <c r="A799" s="42" t="s">
        <v>85</v>
      </c>
      <c r="B799" s="109">
        <v>774</v>
      </c>
      <c r="C799" s="110">
        <v>503</v>
      </c>
      <c r="D799" s="111" t="s">
        <v>344</v>
      </c>
      <c r="E799" s="112" t="s">
        <v>86</v>
      </c>
      <c r="F799" s="112"/>
      <c r="G799" s="86"/>
      <c r="H799" s="113">
        <v>10101</v>
      </c>
      <c r="I799" s="114">
        <v>111699.3</v>
      </c>
      <c r="J799" s="114">
        <v>0</v>
      </c>
      <c r="K799" s="114">
        <v>60535.94</v>
      </c>
      <c r="L799" s="114">
        <v>8456</v>
      </c>
      <c r="M799" s="114">
        <v>0</v>
      </c>
      <c r="N799" s="114">
        <v>0</v>
      </c>
      <c r="O799" s="114">
        <v>0</v>
      </c>
      <c r="P799" s="114">
        <v>0</v>
      </c>
      <c r="Q799" s="114">
        <v>0</v>
      </c>
      <c r="R799" s="114">
        <v>0</v>
      </c>
      <c r="S799" s="114">
        <v>42707.360000000001</v>
      </c>
      <c r="T799" s="114">
        <v>0</v>
      </c>
      <c r="U799" s="115">
        <v>0</v>
      </c>
      <c r="V799" s="90">
        <v>22312.5</v>
      </c>
      <c r="W799" s="90">
        <v>0</v>
      </c>
      <c r="X799" s="90">
        <v>0</v>
      </c>
      <c r="Y799" s="91">
        <v>22312.5</v>
      </c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4"/>
      <c r="AP799" s="55"/>
      <c r="AQ799" s="56"/>
      <c r="AR799" s="57"/>
      <c r="AS799" s="57"/>
      <c r="AT799" s="57"/>
      <c r="AU799" s="57"/>
      <c r="AV799" s="57"/>
      <c r="AW799" s="57"/>
      <c r="AX799" s="57"/>
      <c r="AY799" s="57"/>
      <c r="AZ799" s="57"/>
      <c r="BA799" s="57"/>
      <c r="BB799" s="57"/>
      <c r="BC799" s="57"/>
      <c r="BD799" s="57"/>
      <c r="BE799" s="58"/>
      <c r="BF799" s="52"/>
      <c r="BG799" s="4"/>
    </row>
    <row r="800" spans="1:59" ht="12.75" customHeight="1" x14ac:dyDescent="0.2">
      <c r="A800" s="42" t="s">
        <v>349</v>
      </c>
      <c r="B800" s="109">
        <v>774</v>
      </c>
      <c r="C800" s="110">
        <v>503</v>
      </c>
      <c r="D800" s="111" t="s">
        <v>344</v>
      </c>
      <c r="E800" s="112" t="s">
        <v>314</v>
      </c>
      <c r="F800" s="112"/>
      <c r="G800" s="86"/>
      <c r="H800" s="113">
        <v>10101</v>
      </c>
      <c r="I800" s="114">
        <v>1230068.26</v>
      </c>
      <c r="J800" s="114">
        <v>6140.93</v>
      </c>
      <c r="K800" s="114">
        <v>6778.56</v>
      </c>
      <c r="L800" s="114">
        <v>4677.87</v>
      </c>
      <c r="M800" s="114">
        <v>361208.5</v>
      </c>
      <c r="N800" s="114">
        <v>52647.14</v>
      </c>
      <c r="O800" s="114">
        <v>95837.93</v>
      </c>
      <c r="P800" s="114">
        <v>55651.97</v>
      </c>
      <c r="Q800" s="114">
        <v>35859.93</v>
      </c>
      <c r="R800" s="114">
        <v>140721.48000000001</v>
      </c>
      <c r="S800" s="114">
        <v>145889.20000000001</v>
      </c>
      <c r="T800" s="114">
        <v>142879.85</v>
      </c>
      <c r="U800" s="115">
        <v>181774.9</v>
      </c>
      <c r="V800" s="90">
        <v>101195.88</v>
      </c>
      <c r="W800" s="90">
        <v>33579.47</v>
      </c>
      <c r="X800" s="90">
        <v>38536.959999999999</v>
      </c>
      <c r="Y800" s="91">
        <v>29079.45</v>
      </c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4"/>
      <c r="AP800" s="55"/>
      <c r="AQ800" s="56"/>
      <c r="AR800" s="57"/>
      <c r="AS800" s="57"/>
      <c r="AT800" s="57"/>
      <c r="AU800" s="57"/>
      <c r="AV800" s="57"/>
      <c r="AW800" s="57"/>
      <c r="AX800" s="57"/>
      <c r="AY800" s="57"/>
      <c r="AZ800" s="57"/>
      <c r="BA800" s="57"/>
      <c r="BB800" s="57"/>
      <c r="BC800" s="57"/>
      <c r="BD800" s="57"/>
      <c r="BE800" s="58"/>
      <c r="BF800" s="52"/>
      <c r="BG800" s="4"/>
    </row>
    <row r="801" spans="1:59" ht="24" customHeight="1" x14ac:dyDescent="0.2">
      <c r="A801" s="42" t="s">
        <v>94</v>
      </c>
      <c r="B801" s="109">
        <v>774</v>
      </c>
      <c r="C801" s="110">
        <v>503</v>
      </c>
      <c r="D801" s="111" t="s">
        <v>415</v>
      </c>
      <c r="E801" s="112" t="s">
        <v>95</v>
      </c>
      <c r="F801" s="112"/>
      <c r="G801" s="86"/>
      <c r="H801" s="113">
        <v>10101</v>
      </c>
      <c r="I801" s="114">
        <v>11412</v>
      </c>
      <c r="J801" s="114">
        <v>0</v>
      </c>
      <c r="K801" s="114">
        <v>0</v>
      </c>
      <c r="L801" s="114">
        <v>0</v>
      </c>
      <c r="M801" s="114">
        <v>0</v>
      </c>
      <c r="N801" s="114">
        <v>0</v>
      </c>
      <c r="O801" s="114">
        <v>0</v>
      </c>
      <c r="P801" s="114">
        <v>0</v>
      </c>
      <c r="Q801" s="114">
        <v>0</v>
      </c>
      <c r="R801" s="114">
        <v>0</v>
      </c>
      <c r="S801" s="114">
        <v>8559</v>
      </c>
      <c r="T801" s="114">
        <v>0</v>
      </c>
      <c r="U801" s="115">
        <v>2853</v>
      </c>
      <c r="V801" s="90">
        <v>2185.83</v>
      </c>
      <c r="W801" s="90">
        <v>0</v>
      </c>
      <c r="X801" s="90">
        <v>2185.83</v>
      </c>
      <c r="Y801" s="91">
        <v>0</v>
      </c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4"/>
      <c r="AP801" s="55"/>
      <c r="AQ801" s="56"/>
      <c r="AR801" s="57"/>
      <c r="AS801" s="57"/>
      <c r="AT801" s="57"/>
      <c r="AU801" s="57"/>
      <c r="AV801" s="57"/>
      <c r="AW801" s="57"/>
      <c r="AX801" s="57"/>
      <c r="AY801" s="57"/>
      <c r="AZ801" s="57"/>
      <c r="BA801" s="57"/>
      <c r="BB801" s="57"/>
      <c r="BC801" s="57"/>
      <c r="BD801" s="57"/>
      <c r="BE801" s="58"/>
      <c r="BF801" s="52"/>
      <c r="BG801" s="4"/>
    </row>
    <row r="802" spans="1:59" ht="16.5" customHeight="1" x14ac:dyDescent="0.2">
      <c r="A802" s="42" t="s">
        <v>85</v>
      </c>
      <c r="B802" s="109">
        <v>774</v>
      </c>
      <c r="C802" s="110">
        <v>503</v>
      </c>
      <c r="D802" s="111" t="s">
        <v>346</v>
      </c>
      <c r="E802" s="112" t="s">
        <v>86</v>
      </c>
      <c r="F802" s="112"/>
      <c r="G802" s="86"/>
      <c r="H802" s="113">
        <v>10101</v>
      </c>
      <c r="I802" s="114">
        <v>104172.97</v>
      </c>
      <c r="J802" s="114">
        <v>0</v>
      </c>
      <c r="K802" s="114">
        <v>0</v>
      </c>
      <c r="L802" s="114">
        <v>0</v>
      </c>
      <c r="M802" s="114">
        <v>11946.65</v>
      </c>
      <c r="N802" s="114">
        <v>0</v>
      </c>
      <c r="O802" s="114">
        <v>0</v>
      </c>
      <c r="P802" s="114">
        <v>22035</v>
      </c>
      <c r="Q802" s="114">
        <v>29172</v>
      </c>
      <c r="R802" s="114">
        <v>0</v>
      </c>
      <c r="S802" s="114">
        <v>9590.32</v>
      </c>
      <c r="T802" s="114">
        <v>29199</v>
      </c>
      <c r="U802" s="115">
        <v>2230</v>
      </c>
      <c r="V802" s="90">
        <v>0</v>
      </c>
      <c r="W802" s="90">
        <v>0</v>
      </c>
      <c r="X802" s="90">
        <v>0</v>
      </c>
      <c r="Y802" s="91">
        <v>0</v>
      </c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4"/>
      <c r="AP802" s="55"/>
      <c r="AQ802" s="56"/>
      <c r="AR802" s="57"/>
      <c r="AS802" s="57"/>
      <c r="AT802" s="57"/>
      <c r="AU802" s="57"/>
      <c r="AV802" s="57"/>
      <c r="AW802" s="57"/>
      <c r="AX802" s="57"/>
      <c r="AY802" s="57"/>
      <c r="AZ802" s="57"/>
      <c r="BA802" s="57"/>
      <c r="BB802" s="57"/>
      <c r="BC802" s="57"/>
      <c r="BD802" s="57"/>
      <c r="BE802" s="58"/>
      <c r="BF802" s="52"/>
      <c r="BG802" s="4"/>
    </row>
    <row r="803" spans="1:59" ht="24" customHeight="1" x14ac:dyDescent="0.2">
      <c r="A803" s="42" t="s">
        <v>94</v>
      </c>
      <c r="B803" s="109">
        <v>774</v>
      </c>
      <c r="C803" s="110">
        <v>503</v>
      </c>
      <c r="D803" s="111" t="s">
        <v>346</v>
      </c>
      <c r="E803" s="112" t="s">
        <v>95</v>
      </c>
      <c r="F803" s="112"/>
      <c r="G803" s="86"/>
      <c r="H803" s="113">
        <v>10101</v>
      </c>
      <c r="I803" s="114">
        <v>35104</v>
      </c>
      <c r="J803" s="114">
        <v>0</v>
      </c>
      <c r="K803" s="114">
        <v>0</v>
      </c>
      <c r="L803" s="114">
        <v>0</v>
      </c>
      <c r="M803" s="114">
        <v>0</v>
      </c>
      <c r="N803" s="114">
        <v>0</v>
      </c>
      <c r="O803" s="114">
        <v>0</v>
      </c>
      <c r="P803" s="114">
        <v>0</v>
      </c>
      <c r="Q803" s="114">
        <v>0</v>
      </c>
      <c r="R803" s="114">
        <v>0</v>
      </c>
      <c r="S803" s="114">
        <v>26328</v>
      </c>
      <c r="T803" s="114">
        <v>0</v>
      </c>
      <c r="U803" s="115">
        <v>8776</v>
      </c>
      <c r="V803" s="90">
        <v>658000</v>
      </c>
      <c r="W803" s="90">
        <v>200000</v>
      </c>
      <c r="X803" s="90">
        <v>233000</v>
      </c>
      <c r="Y803" s="91">
        <v>225000</v>
      </c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4"/>
      <c r="AP803" s="55"/>
      <c r="AQ803" s="56"/>
      <c r="AR803" s="57"/>
      <c r="AS803" s="57"/>
      <c r="AT803" s="57"/>
      <c r="AU803" s="57"/>
      <c r="AV803" s="57"/>
      <c r="AW803" s="57"/>
      <c r="AX803" s="57"/>
      <c r="AY803" s="57"/>
      <c r="AZ803" s="57"/>
      <c r="BA803" s="57"/>
      <c r="BB803" s="57"/>
      <c r="BC803" s="57"/>
      <c r="BD803" s="57"/>
      <c r="BE803" s="58"/>
      <c r="BF803" s="52"/>
      <c r="BG803" s="4"/>
    </row>
    <row r="804" spans="1:59" ht="16.5" customHeight="1" x14ac:dyDescent="0.2">
      <c r="A804" s="42" t="s">
        <v>85</v>
      </c>
      <c r="B804" s="109">
        <v>774</v>
      </c>
      <c r="C804" s="110">
        <v>503</v>
      </c>
      <c r="D804" s="111" t="s">
        <v>348</v>
      </c>
      <c r="E804" s="112" t="s">
        <v>86</v>
      </c>
      <c r="F804" s="112"/>
      <c r="G804" s="86"/>
      <c r="H804" s="113">
        <v>10101</v>
      </c>
      <c r="I804" s="114">
        <v>47300</v>
      </c>
      <c r="J804" s="114">
        <v>0</v>
      </c>
      <c r="K804" s="114">
        <v>14586</v>
      </c>
      <c r="L804" s="114">
        <v>0</v>
      </c>
      <c r="M804" s="114">
        <v>0</v>
      </c>
      <c r="N804" s="114">
        <v>0</v>
      </c>
      <c r="O804" s="114">
        <v>14586</v>
      </c>
      <c r="P804" s="114">
        <v>0</v>
      </c>
      <c r="Q804" s="114">
        <v>0</v>
      </c>
      <c r="R804" s="114">
        <v>0</v>
      </c>
      <c r="S804" s="114">
        <v>18128</v>
      </c>
      <c r="T804" s="114">
        <v>0</v>
      </c>
      <c r="U804" s="115">
        <v>0</v>
      </c>
      <c r="V804" s="90">
        <v>0</v>
      </c>
      <c r="W804" s="90">
        <v>0</v>
      </c>
      <c r="X804" s="90">
        <v>0</v>
      </c>
      <c r="Y804" s="91">
        <v>0</v>
      </c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4"/>
      <c r="AP804" s="55"/>
      <c r="AQ804" s="56"/>
      <c r="AR804" s="57"/>
      <c r="AS804" s="57"/>
      <c r="AT804" s="57"/>
      <c r="AU804" s="57"/>
      <c r="AV804" s="57"/>
      <c r="AW804" s="57"/>
      <c r="AX804" s="57"/>
      <c r="AY804" s="57"/>
      <c r="AZ804" s="57"/>
      <c r="BA804" s="57"/>
      <c r="BB804" s="57"/>
      <c r="BC804" s="57"/>
      <c r="BD804" s="57"/>
      <c r="BE804" s="58"/>
      <c r="BF804" s="52"/>
      <c r="BG804" s="4"/>
    </row>
    <row r="805" spans="1:59" ht="16.5" customHeight="1" x14ac:dyDescent="0.2">
      <c r="A805" s="42" t="s">
        <v>85</v>
      </c>
      <c r="B805" s="109">
        <v>774</v>
      </c>
      <c r="C805" s="110">
        <v>503</v>
      </c>
      <c r="D805" s="111" t="s">
        <v>347</v>
      </c>
      <c r="E805" s="112" t="s">
        <v>86</v>
      </c>
      <c r="F805" s="112"/>
      <c r="G805" s="86"/>
      <c r="H805" s="113">
        <v>10101</v>
      </c>
      <c r="I805" s="114">
        <v>634303.31000000006</v>
      </c>
      <c r="J805" s="114">
        <v>14586</v>
      </c>
      <c r="K805" s="114">
        <v>0</v>
      </c>
      <c r="L805" s="114">
        <v>43759</v>
      </c>
      <c r="M805" s="114">
        <v>82919</v>
      </c>
      <c r="N805" s="114">
        <v>77661.350000000006</v>
      </c>
      <c r="O805" s="114">
        <v>110143.65</v>
      </c>
      <c r="P805" s="114">
        <v>50982</v>
      </c>
      <c r="Q805" s="114">
        <v>59073</v>
      </c>
      <c r="R805" s="114">
        <v>98580</v>
      </c>
      <c r="S805" s="114">
        <v>78684.61</v>
      </c>
      <c r="T805" s="114">
        <v>17914.7</v>
      </c>
      <c r="U805" s="115">
        <v>0</v>
      </c>
      <c r="V805" s="90">
        <v>196223.21</v>
      </c>
      <c r="W805" s="90">
        <v>60400</v>
      </c>
      <c r="X805" s="90">
        <v>68000</v>
      </c>
      <c r="Y805" s="91">
        <v>67823.210000000006</v>
      </c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4"/>
      <c r="AP805" s="55"/>
      <c r="AQ805" s="56"/>
      <c r="AR805" s="57"/>
      <c r="AS805" s="57"/>
      <c r="AT805" s="57"/>
      <c r="AU805" s="57"/>
      <c r="AV805" s="57"/>
      <c r="AW805" s="57"/>
      <c r="AX805" s="57"/>
      <c r="AY805" s="57"/>
      <c r="AZ805" s="57"/>
      <c r="BA805" s="57"/>
      <c r="BB805" s="57"/>
      <c r="BC805" s="57"/>
      <c r="BD805" s="57"/>
      <c r="BE805" s="58"/>
      <c r="BF805" s="52"/>
      <c r="BG805" s="4"/>
    </row>
    <row r="806" spans="1:59" ht="24" customHeight="1" x14ac:dyDescent="0.2">
      <c r="A806" s="42" t="s">
        <v>94</v>
      </c>
      <c r="B806" s="109">
        <v>774</v>
      </c>
      <c r="C806" s="110">
        <v>503</v>
      </c>
      <c r="D806" s="111" t="s">
        <v>347</v>
      </c>
      <c r="E806" s="112" t="s">
        <v>95</v>
      </c>
      <c r="F806" s="112"/>
      <c r="G806" s="86"/>
      <c r="H806" s="113">
        <v>10101</v>
      </c>
      <c r="I806" s="114">
        <v>87195</v>
      </c>
      <c r="J806" s="114">
        <v>0</v>
      </c>
      <c r="K806" s="114">
        <v>0</v>
      </c>
      <c r="L806" s="114">
        <v>0</v>
      </c>
      <c r="M806" s="114">
        <v>0</v>
      </c>
      <c r="N806" s="114">
        <v>0</v>
      </c>
      <c r="O806" s="114">
        <v>0</v>
      </c>
      <c r="P806" s="114">
        <v>0</v>
      </c>
      <c r="Q806" s="114">
        <v>0</v>
      </c>
      <c r="R806" s="114">
        <v>0</v>
      </c>
      <c r="S806" s="114">
        <v>65397</v>
      </c>
      <c r="T806" s="114">
        <v>0</v>
      </c>
      <c r="U806" s="115">
        <v>21798</v>
      </c>
      <c r="V806" s="90">
        <v>138344.29</v>
      </c>
      <c r="W806" s="90">
        <v>52347.88</v>
      </c>
      <c r="X806" s="90">
        <v>43634.15</v>
      </c>
      <c r="Y806" s="91">
        <v>42362.26</v>
      </c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4"/>
      <c r="AP806" s="55"/>
      <c r="AQ806" s="56"/>
      <c r="AR806" s="57"/>
      <c r="AS806" s="57"/>
      <c r="AT806" s="57"/>
      <c r="AU806" s="57"/>
      <c r="AV806" s="57"/>
      <c r="AW806" s="57"/>
      <c r="AX806" s="57"/>
      <c r="AY806" s="57"/>
      <c r="AZ806" s="57"/>
      <c r="BA806" s="57"/>
      <c r="BB806" s="57"/>
      <c r="BC806" s="57"/>
      <c r="BD806" s="57"/>
      <c r="BE806" s="58"/>
      <c r="BF806" s="52"/>
      <c r="BG806" s="4"/>
    </row>
    <row r="807" spans="1:59" ht="16.5" customHeight="1" x14ac:dyDescent="0.2">
      <c r="A807" s="42" t="s">
        <v>85</v>
      </c>
      <c r="B807" s="109">
        <v>774</v>
      </c>
      <c r="C807" s="110">
        <v>503</v>
      </c>
      <c r="D807" s="111" t="s">
        <v>584</v>
      </c>
      <c r="E807" s="112" t="s">
        <v>86</v>
      </c>
      <c r="F807" s="112"/>
      <c r="G807" s="86"/>
      <c r="H807" s="113">
        <v>10204</v>
      </c>
      <c r="I807" s="114">
        <v>127448.66</v>
      </c>
      <c r="J807" s="114">
        <v>0</v>
      </c>
      <c r="K807" s="114">
        <v>0</v>
      </c>
      <c r="L807" s="114">
        <v>0</v>
      </c>
      <c r="M807" s="114">
        <v>0</v>
      </c>
      <c r="N807" s="114">
        <v>0</v>
      </c>
      <c r="O807" s="114">
        <v>0</v>
      </c>
      <c r="P807" s="114">
        <v>0</v>
      </c>
      <c r="Q807" s="114">
        <v>127448.66</v>
      </c>
      <c r="R807" s="114">
        <v>0</v>
      </c>
      <c r="S807" s="114">
        <v>0</v>
      </c>
      <c r="T807" s="114">
        <v>0</v>
      </c>
      <c r="U807" s="115">
        <v>0</v>
      </c>
      <c r="V807" s="90">
        <v>48503.65</v>
      </c>
      <c r="W807" s="90">
        <v>12202</v>
      </c>
      <c r="X807" s="90">
        <v>25856.38</v>
      </c>
      <c r="Y807" s="91">
        <v>10445.27</v>
      </c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4"/>
      <c r="AP807" s="55"/>
      <c r="AQ807" s="56"/>
      <c r="AR807" s="57"/>
      <c r="AS807" s="57"/>
      <c r="AT807" s="57"/>
      <c r="AU807" s="57"/>
      <c r="AV807" s="57"/>
      <c r="AW807" s="57"/>
      <c r="AX807" s="57"/>
      <c r="AY807" s="57"/>
      <c r="AZ807" s="57"/>
      <c r="BA807" s="57"/>
      <c r="BB807" s="57"/>
      <c r="BC807" s="57"/>
      <c r="BD807" s="57"/>
      <c r="BE807" s="58"/>
      <c r="BF807" s="52"/>
      <c r="BG807" s="4"/>
    </row>
    <row r="808" spans="1:59" ht="16.5" customHeight="1" x14ac:dyDescent="0.2">
      <c r="A808" s="42" t="s">
        <v>85</v>
      </c>
      <c r="B808" s="109">
        <v>774</v>
      </c>
      <c r="C808" s="110">
        <v>503</v>
      </c>
      <c r="D808" s="111" t="s">
        <v>585</v>
      </c>
      <c r="E808" s="112" t="s">
        <v>86</v>
      </c>
      <c r="F808" s="112"/>
      <c r="G808" s="86"/>
      <c r="H808" s="113">
        <v>10101</v>
      </c>
      <c r="I808" s="114">
        <v>411922.96</v>
      </c>
      <c r="J808" s="114">
        <v>0</v>
      </c>
      <c r="K808" s="114">
        <v>0</v>
      </c>
      <c r="L808" s="114">
        <v>0</v>
      </c>
      <c r="M808" s="114">
        <v>0</v>
      </c>
      <c r="N808" s="114">
        <v>0</v>
      </c>
      <c r="O808" s="114">
        <v>0</v>
      </c>
      <c r="P808" s="114">
        <v>0</v>
      </c>
      <c r="Q808" s="114">
        <v>411922.96</v>
      </c>
      <c r="R808" s="114">
        <v>0</v>
      </c>
      <c r="S808" s="114">
        <v>0</v>
      </c>
      <c r="T808" s="114">
        <v>0</v>
      </c>
      <c r="U808" s="115">
        <v>0</v>
      </c>
      <c r="V808" s="90">
        <v>2352.11</v>
      </c>
      <c r="W808" s="90">
        <v>1177.06</v>
      </c>
      <c r="X808" s="90">
        <v>0</v>
      </c>
      <c r="Y808" s="91">
        <v>1175.05</v>
      </c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4"/>
      <c r="AP808" s="55"/>
      <c r="AQ808" s="56"/>
      <c r="AR808" s="57"/>
      <c r="AS808" s="57"/>
      <c r="AT808" s="57"/>
      <c r="AU808" s="57"/>
      <c r="AV808" s="57"/>
      <c r="AW808" s="57"/>
      <c r="AX808" s="57"/>
      <c r="AY808" s="57"/>
      <c r="AZ808" s="57"/>
      <c r="BA808" s="57"/>
      <c r="BB808" s="57"/>
      <c r="BC808" s="57"/>
      <c r="BD808" s="57"/>
      <c r="BE808" s="58"/>
      <c r="BF808" s="52"/>
      <c r="BG808" s="4"/>
    </row>
    <row r="809" spans="1:59" ht="16.5" customHeight="1" x14ac:dyDescent="0.2">
      <c r="A809" s="42" t="s">
        <v>85</v>
      </c>
      <c r="B809" s="109">
        <v>774</v>
      </c>
      <c r="C809" s="110">
        <v>503</v>
      </c>
      <c r="D809" s="111" t="s">
        <v>416</v>
      </c>
      <c r="E809" s="112" t="s">
        <v>86</v>
      </c>
      <c r="F809" s="112"/>
      <c r="G809" s="86"/>
      <c r="H809" s="113">
        <v>10101</v>
      </c>
      <c r="I809" s="114">
        <v>119208</v>
      </c>
      <c r="J809" s="114">
        <v>0</v>
      </c>
      <c r="K809" s="114">
        <v>9952</v>
      </c>
      <c r="L809" s="114">
        <v>4730</v>
      </c>
      <c r="M809" s="114">
        <v>0</v>
      </c>
      <c r="N809" s="114">
        <v>0</v>
      </c>
      <c r="O809" s="114">
        <v>0</v>
      </c>
      <c r="P809" s="114">
        <v>9952</v>
      </c>
      <c r="Q809" s="114">
        <v>8850</v>
      </c>
      <c r="R809" s="114">
        <v>6850</v>
      </c>
      <c r="S809" s="114">
        <v>50226.39</v>
      </c>
      <c r="T809" s="114">
        <v>9934</v>
      </c>
      <c r="U809" s="115">
        <v>18713.61</v>
      </c>
      <c r="V809" s="90">
        <v>279.2</v>
      </c>
      <c r="W809" s="90">
        <v>139</v>
      </c>
      <c r="X809" s="90">
        <v>0</v>
      </c>
      <c r="Y809" s="91">
        <v>140.19999999999999</v>
      </c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4"/>
      <c r="AP809" s="55"/>
      <c r="AQ809" s="56"/>
      <c r="AR809" s="57"/>
      <c r="AS809" s="57"/>
      <c r="AT809" s="57"/>
      <c r="AU809" s="57"/>
      <c r="AV809" s="57"/>
      <c r="AW809" s="57"/>
      <c r="AX809" s="57"/>
      <c r="AY809" s="57"/>
      <c r="AZ809" s="57"/>
      <c r="BA809" s="57"/>
      <c r="BB809" s="57"/>
      <c r="BC809" s="57"/>
      <c r="BD809" s="57"/>
      <c r="BE809" s="58"/>
      <c r="BF809" s="52"/>
      <c r="BG809" s="4"/>
    </row>
    <row r="810" spans="1:59" ht="16.5" customHeight="1" x14ac:dyDescent="0.2">
      <c r="A810" s="42" t="s">
        <v>85</v>
      </c>
      <c r="B810" s="109">
        <v>774</v>
      </c>
      <c r="C810" s="110">
        <v>605</v>
      </c>
      <c r="D810" s="111" t="s">
        <v>470</v>
      </c>
      <c r="E810" s="112" t="s">
        <v>86</v>
      </c>
      <c r="F810" s="112"/>
      <c r="G810" s="86"/>
      <c r="H810" s="113">
        <v>10101</v>
      </c>
      <c r="I810" s="114">
        <v>2958.8</v>
      </c>
      <c r="J810" s="114">
        <v>0</v>
      </c>
      <c r="K810" s="114">
        <v>0</v>
      </c>
      <c r="L810" s="114">
        <v>0</v>
      </c>
      <c r="M810" s="114">
        <v>0</v>
      </c>
      <c r="N810" s="114">
        <v>0</v>
      </c>
      <c r="O810" s="114">
        <v>0</v>
      </c>
      <c r="P810" s="114">
        <v>0</v>
      </c>
      <c r="Q810" s="114">
        <v>0</v>
      </c>
      <c r="R810" s="114">
        <v>0</v>
      </c>
      <c r="S810" s="114">
        <v>0</v>
      </c>
      <c r="T810" s="114">
        <v>0</v>
      </c>
      <c r="U810" s="115">
        <v>2958.8</v>
      </c>
      <c r="V810" s="90">
        <v>10000</v>
      </c>
      <c r="W810" s="90">
        <v>10000</v>
      </c>
      <c r="X810" s="90">
        <v>0</v>
      </c>
      <c r="Y810" s="91">
        <v>0</v>
      </c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4"/>
      <c r="AP810" s="55"/>
      <c r="AQ810" s="56"/>
      <c r="AR810" s="57"/>
      <c r="AS810" s="57"/>
      <c r="AT810" s="57"/>
      <c r="AU810" s="57"/>
      <c r="AV810" s="57"/>
      <c r="AW810" s="57"/>
      <c r="AX810" s="57"/>
      <c r="AY810" s="57"/>
      <c r="AZ810" s="57"/>
      <c r="BA810" s="57"/>
      <c r="BB810" s="57"/>
      <c r="BC810" s="57"/>
      <c r="BD810" s="57"/>
      <c r="BE810" s="58"/>
      <c r="BF810" s="52"/>
      <c r="BG810" s="4"/>
    </row>
    <row r="811" spans="1:59" ht="17.25" customHeight="1" x14ac:dyDescent="0.2">
      <c r="A811" s="42" t="s">
        <v>89</v>
      </c>
      <c r="B811" s="109">
        <v>774</v>
      </c>
      <c r="C811" s="110">
        <v>605</v>
      </c>
      <c r="D811" s="111" t="s">
        <v>470</v>
      </c>
      <c r="E811" s="112" t="s">
        <v>90</v>
      </c>
      <c r="F811" s="112"/>
      <c r="G811" s="86"/>
      <c r="H811" s="113">
        <v>10101</v>
      </c>
      <c r="I811" s="114">
        <v>2000</v>
      </c>
      <c r="J811" s="114">
        <v>0</v>
      </c>
      <c r="K811" s="114">
        <v>0</v>
      </c>
      <c r="L811" s="114">
        <v>0</v>
      </c>
      <c r="M811" s="114">
        <v>0</v>
      </c>
      <c r="N811" s="114">
        <v>0</v>
      </c>
      <c r="O811" s="114">
        <v>0</v>
      </c>
      <c r="P811" s="114">
        <v>0</v>
      </c>
      <c r="Q811" s="114">
        <v>0</v>
      </c>
      <c r="R811" s="114">
        <v>0</v>
      </c>
      <c r="S811" s="114">
        <v>2000</v>
      </c>
      <c r="T811" s="114">
        <v>0</v>
      </c>
      <c r="U811" s="115">
        <v>0</v>
      </c>
      <c r="V811" s="90">
        <v>32137.55</v>
      </c>
      <c r="W811" s="90">
        <v>11220</v>
      </c>
      <c r="X811" s="90">
        <v>11220</v>
      </c>
      <c r="Y811" s="91">
        <v>9697.5499999999993</v>
      </c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4"/>
      <c r="AP811" s="55"/>
      <c r="AQ811" s="56"/>
      <c r="AR811" s="57"/>
      <c r="AS811" s="57"/>
      <c r="AT811" s="57"/>
      <c r="AU811" s="57"/>
      <c r="AV811" s="57"/>
      <c r="AW811" s="57"/>
      <c r="AX811" s="57"/>
      <c r="AY811" s="57"/>
      <c r="AZ811" s="57"/>
      <c r="BA811" s="57"/>
      <c r="BB811" s="57"/>
      <c r="BC811" s="57"/>
      <c r="BD811" s="57"/>
      <c r="BE811" s="58"/>
      <c r="BF811" s="52"/>
      <c r="BG811" s="4"/>
    </row>
    <row r="812" spans="1:59" ht="24.75" customHeight="1" x14ac:dyDescent="0.2">
      <c r="A812" s="42" t="s">
        <v>78</v>
      </c>
      <c r="B812" s="109">
        <v>775</v>
      </c>
      <c r="C812" s="110">
        <v>104</v>
      </c>
      <c r="D812" s="111" t="s">
        <v>315</v>
      </c>
      <c r="E812" s="112" t="s">
        <v>80</v>
      </c>
      <c r="F812" s="112"/>
      <c r="G812" s="86"/>
      <c r="H812" s="113">
        <v>10101</v>
      </c>
      <c r="I812" s="114">
        <v>5779133</v>
      </c>
      <c r="J812" s="114">
        <v>335933.03</v>
      </c>
      <c r="K812" s="114">
        <v>441833.61</v>
      </c>
      <c r="L812" s="114">
        <v>485152.65</v>
      </c>
      <c r="M812" s="114">
        <v>417261.9</v>
      </c>
      <c r="N812" s="114">
        <v>479731.20000000001</v>
      </c>
      <c r="O812" s="114">
        <v>555409.73</v>
      </c>
      <c r="P812" s="114">
        <v>493709.19</v>
      </c>
      <c r="Q812" s="114">
        <v>442187.33</v>
      </c>
      <c r="R812" s="114">
        <v>504281.58</v>
      </c>
      <c r="S812" s="114">
        <v>678089.78</v>
      </c>
      <c r="T812" s="114">
        <v>491955</v>
      </c>
      <c r="U812" s="115">
        <v>453588</v>
      </c>
      <c r="V812" s="90">
        <v>9626.2800000000007</v>
      </c>
      <c r="W812" s="90">
        <v>3388.45</v>
      </c>
      <c r="X812" s="90">
        <v>3388.45</v>
      </c>
      <c r="Y812" s="91">
        <v>2849.38</v>
      </c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4"/>
      <c r="AP812" s="55"/>
      <c r="AQ812" s="56"/>
      <c r="AR812" s="57"/>
      <c r="AS812" s="57"/>
      <c r="AT812" s="57"/>
      <c r="AU812" s="57"/>
      <c r="AV812" s="57"/>
      <c r="AW812" s="57"/>
      <c r="AX812" s="57"/>
      <c r="AY812" s="57"/>
      <c r="AZ812" s="57"/>
      <c r="BA812" s="57"/>
      <c r="BB812" s="57"/>
      <c r="BC812" s="57"/>
      <c r="BD812" s="57"/>
      <c r="BE812" s="58"/>
      <c r="BF812" s="52"/>
      <c r="BG812" s="4"/>
    </row>
    <row r="813" spans="1:59" ht="33" customHeight="1" x14ac:dyDescent="0.2">
      <c r="A813" s="42" t="s">
        <v>81</v>
      </c>
      <c r="B813" s="109">
        <v>775</v>
      </c>
      <c r="C813" s="110">
        <v>104</v>
      </c>
      <c r="D813" s="111" t="s">
        <v>315</v>
      </c>
      <c r="E813" s="112" t="s">
        <v>82</v>
      </c>
      <c r="F813" s="112"/>
      <c r="G813" s="86"/>
      <c r="H813" s="113">
        <v>10101</v>
      </c>
      <c r="I813" s="114">
        <v>208000</v>
      </c>
      <c r="J813" s="114">
        <v>0</v>
      </c>
      <c r="K813" s="114">
        <v>0</v>
      </c>
      <c r="L813" s="114">
        <v>0</v>
      </c>
      <c r="M813" s="114">
        <v>0</v>
      </c>
      <c r="N813" s="114">
        <v>92880</v>
      </c>
      <c r="O813" s="114">
        <v>65760</v>
      </c>
      <c r="P813" s="114">
        <v>9360</v>
      </c>
      <c r="Q813" s="114">
        <v>34800</v>
      </c>
      <c r="R813" s="114">
        <v>5200</v>
      </c>
      <c r="S813" s="114">
        <v>0</v>
      </c>
      <c r="T813" s="114">
        <v>0</v>
      </c>
      <c r="U813" s="115">
        <v>0</v>
      </c>
      <c r="V813" s="90">
        <v>0</v>
      </c>
      <c r="W813" s="90">
        <v>0</v>
      </c>
      <c r="X813" s="90">
        <v>0</v>
      </c>
      <c r="Y813" s="91">
        <v>0</v>
      </c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4"/>
      <c r="AP813" s="55"/>
      <c r="AQ813" s="56"/>
      <c r="AR813" s="57"/>
      <c r="AS813" s="57"/>
      <c r="AT813" s="57"/>
      <c r="AU813" s="57"/>
      <c r="AV813" s="57"/>
      <c r="AW813" s="57"/>
      <c r="AX813" s="57"/>
      <c r="AY813" s="57"/>
      <c r="AZ813" s="57"/>
      <c r="BA813" s="57"/>
      <c r="BB813" s="57"/>
      <c r="BC813" s="57"/>
      <c r="BD813" s="57"/>
      <c r="BE813" s="58"/>
      <c r="BF813" s="52"/>
      <c r="BG813" s="4"/>
    </row>
    <row r="814" spans="1:59" ht="42" customHeight="1" x14ac:dyDescent="0.2">
      <c r="A814" s="42" t="s">
        <v>83</v>
      </c>
      <c r="B814" s="109">
        <v>775</v>
      </c>
      <c r="C814" s="110">
        <v>104</v>
      </c>
      <c r="D814" s="111" t="s">
        <v>315</v>
      </c>
      <c r="E814" s="112" t="s">
        <v>84</v>
      </c>
      <c r="F814" s="112"/>
      <c r="G814" s="86"/>
      <c r="H814" s="113">
        <v>10101</v>
      </c>
      <c r="I814" s="114">
        <v>1808114.16</v>
      </c>
      <c r="J814" s="114">
        <v>0</v>
      </c>
      <c r="K814" s="114">
        <v>110427.22</v>
      </c>
      <c r="L814" s="114">
        <v>127625.68</v>
      </c>
      <c r="M814" s="114">
        <v>152281.57999999999</v>
      </c>
      <c r="N814" s="114">
        <v>120035.61</v>
      </c>
      <c r="O814" s="114">
        <v>170122.64</v>
      </c>
      <c r="P814" s="114">
        <v>186596.64</v>
      </c>
      <c r="Q814" s="114">
        <v>164318.34</v>
      </c>
      <c r="R814" s="114">
        <v>128982.68</v>
      </c>
      <c r="S814" s="114">
        <v>356845.61</v>
      </c>
      <c r="T814" s="114">
        <v>145442</v>
      </c>
      <c r="U814" s="115">
        <v>145436.16</v>
      </c>
      <c r="V814" s="90">
        <v>0</v>
      </c>
      <c r="W814" s="90">
        <v>0</v>
      </c>
      <c r="X814" s="90">
        <v>0</v>
      </c>
      <c r="Y814" s="91">
        <v>0</v>
      </c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4"/>
      <c r="AP814" s="55"/>
      <c r="AQ814" s="56"/>
      <c r="AR814" s="57"/>
      <c r="AS814" s="57"/>
      <c r="AT814" s="57"/>
      <c r="AU814" s="57"/>
      <c r="AV814" s="57"/>
      <c r="AW814" s="57"/>
      <c r="AX814" s="57"/>
      <c r="AY814" s="57"/>
      <c r="AZ814" s="57"/>
      <c r="BA814" s="57"/>
      <c r="BB814" s="57"/>
      <c r="BC814" s="57"/>
      <c r="BD814" s="57"/>
      <c r="BE814" s="58"/>
      <c r="BF814" s="52"/>
      <c r="BG814" s="4"/>
    </row>
    <row r="815" spans="1:59" ht="16.5" customHeight="1" x14ac:dyDescent="0.2">
      <c r="A815" s="42" t="s">
        <v>85</v>
      </c>
      <c r="B815" s="109">
        <v>775</v>
      </c>
      <c r="C815" s="110">
        <v>104</v>
      </c>
      <c r="D815" s="111" t="s">
        <v>315</v>
      </c>
      <c r="E815" s="112" t="s">
        <v>86</v>
      </c>
      <c r="F815" s="112"/>
      <c r="G815" s="86"/>
      <c r="H815" s="113">
        <v>10101</v>
      </c>
      <c r="I815" s="114">
        <v>2676383.52</v>
      </c>
      <c r="J815" s="114">
        <v>8069.6</v>
      </c>
      <c r="K815" s="114">
        <v>115704.93</v>
      </c>
      <c r="L815" s="114">
        <v>144456.43</v>
      </c>
      <c r="M815" s="114">
        <v>154143.63</v>
      </c>
      <c r="N815" s="114">
        <v>130337.59</v>
      </c>
      <c r="O815" s="114">
        <v>138743.96</v>
      </c>
      <c r="P815" s="114">
        <v>125029.86</v>
      </c>
      <c r="Q815" s="114">
        <v>141109.01999999999</v>
      </c>
      <c r="R815" s="114">
        <v>145354.04999999999</v>
      </c>
      <c r="S815" s="114">
        <v>1304266.8600000001</v>
      </c>
      <c r="T815" s="114">
        <v>156483.53</v>
      </c>
      <c r="U815" s="115">
        <v>112684.06</v>
      </c>
      <c r="V815" s="90">
        <v>0</v>
      </c>
      <c r="W815" s="90">
        <v>0</v>
      </c>
      <c r="X815" s="90">
        <v>0</v>
      </c>
      <c r="Y815" s="91">
        <v>0</v>
      </c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4"/>
      <c r="AP815" s="55"/>
      <c r="AQ815" s="56"/>
      <c r="AR815" s="57"/>
      <c r="AS815" s="57"/>
      <c r="AT815" s="57"/>
      <c r="AU815" s="57"/>
      <c r="AV815" s="57"/>
      <c r="AW815" s="57"/>
      <c r="AX815" s="57"/>
      <c r="AY815" s="57"/>
      <c r="AZ815" s="57"/>
      <c r="BA815" s="57"/>
      <c r="BB815" s="57"/>
      <c r="BC815" s="57"/>
      <c r="BD815" s="57"/>
      <c r="BE815" s="58"/>
      <c r="BF815" s="52"/>
      <c r="BG815" s="4"/>
    </row>
    <row r="816" spans="1:59" ht="12.75" customHeight="1" x14ac:dyDescent="0.2">
      <c r="A816" s="42" t="s">
        <v>349</v>
      </c>
      <c r="B816" s="109">
        <v>775</v>
      </c>
      <c r="C816" s="110">
        <v>104</v>
      </c>
      <c r="D816" s="111" t="s">
        <v>315</v>
      </c>
      <c r="E816" s="112" t="s">
        <v>314</v>
      </c>
      <c r="F816" s="112"/>
      <c r="G816" s="86"/>
      <c r="H816" s="113">
        <v>10101</v>
      </c>
      <c r="I816" s="114">
        <v>828082.4</v>
      </c>
      <c r="J816" s="114">
        <v>79119.12</v>
      </c>
      <c r="K816" s="114">
        <v>134007.17000000001</v>
      </c>
      <c r="L816" s="114">
        <v>150813.48000000001</v>
      </c>
      <c r="M816" s="114">
        <v>52853.37</v>
      </c>
      <c r="N816" s="114">
        <v>43220.82</v>
      </c>
      <c r="O816" s="114">
        <v>13234.44</v>
      </c>
      <c r="P816" s="114">
        <v>11670.38</v>
      </c>
      <c r="Q816" s="114">
        <v>42320.61</v>
      </c>
      <c r="R816" s="114">
        <v>44529.45</v>
      </c>
      <c r="S816" s="114">
        <v>62769.919999999998</v>
      </c>
      <c r="T816" s="114">
        <v>97437.07</v>
      </c>
      <c r="U816" s="115">
        <v>96106.57</v>
      </c>
      <c r="V816" s="90">
        <v>92258.8</v>
      </c>
      <c r="W816" s="90">
        <v>26000</v>
      </c>
      <c r="X816" s="90">
        <v>26000</v>
      </c>
      <c r="Y816" s="91">
        <v>40258.800000000003</v>
      </c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4"/>
      <c r="AP816" s="55"/>
      <c r="AQ816" s="56"/>
      <c r="AR816" s="57"/>
      <c r="AS816" s="57"/>
      <c r="AT816" s="57"/>
      <c r="AU816" s="57"/>
      <c r="AV816" s="57"/>
      <c r="AW816" s="57"/>
      <c r="AX816" s="57"/>
      <c r="AY816" s="57"/>
      <c r="AZ816" s="57"/>
      <c r="BA816" s="57"/>
      <c r="BB816" s="57"/>
      <c r="BC816" s="57"/>
      <c r="BD816" s="57"/>
      <c r="BE816" s="58"/>
      <c r="BF816" s="52"/>
      <c r="BG816" s="4"/>
    </row>
    <row r="817" spans="1:59" ht="24" customHeight="1" x14ac:dyDescent="0.2">
      <c r="A817" s="42" t="s">
        <v>94</v>
      </c>
      <c r="B817" s="109">
        <v>775</v>
      </c>
      <c r="C817" s="110">
        <v>104</v>
      </c>
      <c r="D817" s="111" t="s">
        <v>315</v>
      </c>
      <c r="E817" s="112" t="s">
        <v>95</v>
      </c>
      <c r="F817" s="112"/>
      <c r="G817" s="86"/>
      <c r="H817" s="113">
        <v>10101</v>
      </c>
      <c r="I817" s="114">
        <v>43449.32</v>
      </c>
      <c r="J817" s="114">
        <v>0</v>
      </c>
      <c r="K817" s="114">
        <v>7193</v>
      </c>
      <c r="L817" s="114">
        <v>0</v>
      </c>
      <c r="M817" s="114">
        <v>9019</v>
      </c>
      <c r="N817" s="114">
        <v>0</v>
      </c>
      <c r="O817" s="114">
        <v>0</v>
      </c>
      <c r="P817" s="114">
        <v>8851</v>
      </c>
      <c r="Q817" s="114">
        <v>0</v>
      </c>
      <c r="R817" s="114">
        <v>0</v>
      </c>
      <c r="S817" s="114">
        <v>17092</v>
      </c>
      <c r="T817" s="114">
        <v>0</v>
      </c>
      <c r="U817" s="115">
        <v>1294.32</v>
      </c>
      <c r="V817" s="90">
        <v>0</v>
      </c>
      <c r="W817" s="90">
        <v>0</v>
      </c>
      <c r="X817" s="90">
        <v>0</v>
      </c>
      <c r="Y817" s="91">
        <v>0</v>
      </c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4"/>
      <c r="AP817" s="55"/>
      <c r="AQ817" s="56"/>
      <c r="AR817" s="57"/>
      <c r="AS817" s="57"/>
      <c r="AT817" s="57"/>
      <c r="AU817" s="57"/>
      <c r="AV817" s="57"/>
      <c r="AW817" s="57"/>
      <c r="AX817" s="57"/>
      <c r="AY817" s="57"/>
      <c r="AZ817" s="57"/>
      <c r="BA817" s="57"/>
      <c r="BB817" s="57"/>
      <c r="BC817" s="57"/>
      <c r="BD817" s="57"/>
      <c r="BE817" s="58"/>
      <c r="BF817" s="52"/>
      <c r="BG817" s="4"/>
    </row>
    <row r="818" spans="1:59" ht="16.5" customHeight="1" x14ac:dyDescent="0.2">
      <c r="A818" s="42" t="s">
        <v>87</v>
      </c>
      <c r="B818" s="109">
        <v>775</v>
      </c>
      <c r="C818" s="110">
        <v>104</v>
      </c>
      <c r="D818" s="111" t="s">
        <v>315</v>
      </c>
      <c r="E818" s="112" t="s">
        <v>88</v>
      </c>
      <c r="F818" s="112"/>
      <c r="G818" s="86"/>
      <c r="H818" s="113">
        <v>10101</v>
      </c>
      <c r="I818" s="114">
        <v>4086</v>
      </c>
      <c r="J818" s="114">
        <v>0</v>
      </c>
      <c r="K818" s="114">
        <v>777</v>
      </c>
      <c r="L818" s="114">
        <v>0</v>
      </c>
      <c r="M818" s="114">
        <v>779</v>
      </c>
      <c r="N818" s="114">
        <v>0</v>
      </c>
      <c r="O818" s="114">
        <v>0</v>
      </c>
      <c r="P818" s="114">
        <v>779</v>
      </c>
      <c r="Q818" s="114">
        <v>0</v>
      </c>
      <c r="R818" s="114">
        <v>0</v>
      </c>
      <c r="S818" s="114">
        <v>1751</v>
      </c>
      <c r="T818" s="114">
        <v>0</v>
      </c>
      <c r="U818" s="115">
        <v>0</v>
      </c>
      <c r="V818" s="90">
        <v>23216</v>
      </c>
      <c r="W818" s="90">
        <v>7616</v>
      </c>
      <c r="X818" s="90">
        <v>7800</v>
      </c>
      <c r="Y818" s="91">
        <v>7800</v>
      </c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4"/>
      <c r="AP818" s="55"/>
      <c r="AQ818" s="56"/>
      <c r="AR818" s="57"/>
      <c r="AS818" s="57"/>
      <c r="AT818" s="57"/>
      <c r="AU818" s="57"/>
      <c r="AV818" s="57"/>
      <c r="AW818" s="57"/>
      <c r="AX818" s="57"/>
      <c r="AY818" s="57"/>
      <c r="AZ818" s="57"/>
      <c r="BA818" s="57"/>
      <c r="BB818" s="57"/>
      <c r="BC818" s="57"/>
      <c r="BD818" s="57"/>
      <c r="BE818" s="58"/>
      <c r="BF818" s="52"/>
      <c r="BG818" s="4"/>
    </row>
    <row r="819" spans="1:59" ht="24.75" customHeight="1" x14ac:dyDescent="0.2">
      <c r="A819" s="42" t="s">
        <v>78</v>
      </c>
      <c r="B819" s="109">
        <v>775</v>
      </c>
      <c r="C819" s="110">
        <v>104</v>
      </c>
      <c r="D819" s="111" t="s">
        <v>765</v>
      </c>
      <c r="E819" s="112" t="s">
        <v>80</v>
      </c>
      <c r="F819" s="112"/>
      <c r="G819" s="86"/>
      <c r="H819" s="113">
        <v>10319</v>
      </c>
      <c r="I819" s="114">
        <v>86446.31</v>
      </c>
      <c r="J819" s="114">
        <v>0</v>
      </c>
      <c r="K819" s="114">
        <v>0</v>
      </c>
      <c r="L819" s="114">
        <v>0</v>
      </c>
      <c r="M819" s="114">
        <v>0</v>
      </c>
      <c r="N819" s="114">
        <v>0</v>
      </c>
      <c r="O819" s="114">
        <v>0</v>
      </c>
      <c r="P819" s="114">
        <v>0</v>
      </c>
      <c r="Q819" s="114">
        <v>0</v>
      </c>
      <c r="R819" s="114">
        <v>86446.31</v>
      </c>
      <c r="S819" s="114">
        <v>0</v>
      </c>
      <c r="T819" s="114">
        <v>0</v>
      </c>
      <c r="U819" s="115">
        <v>0</v>
      </c>
      <c r="V819" s="90">
        <v>196711.38</v>
      </c>
      <c r="W819" s="90">
        <v>68566.38</v>
      </c>
      <c r="X819" s="90">
        <v>69000</v>
      </c>
      <c r="Y819" s="91">
        <v>59145</v>
      </c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4"/>
      <c r="AP819" s="55"/>
      <c r="AQ819" s="56"/>
      <c r="AR819" s="57"/>
      <c r="AS819" s="57"/>
      <c r="AT819" s="57"/>
      <c r="AU819" s="57"/>
      <c r="AV819" s="57"/>
      <c r="AW819" s="57"/>
      <c r="AX819" s="57"/>
      <c r="AY819" s="57"/>
      <c r="AZ819" s="57"/>
      <c r="BA819" s="57"/>
      <c r="BB819" s="57"/>
      <c r="BC819" s="57"/>
      <c r="BD819" s="57"/>
      <c r="BE819" s="58"/>
      <c r="BF819" s="52"/>
      <c r="BG819" s="4"/>
    </row>
    <row r="820" spans="1:59" ht="42" customHeight="1" x14ac:dyDescent="0.2">
      <c r="A820" s="42" t="s">
        <v>83</v>
      </c>
      <c r="B820" s="109">
        <v>775</v>
      </c>
      <c r="C820" s="110">
        <v>104</v>
      </c>
      <c r="D820" s="111" t="s">
        <v>765</v>
      </c>
      <c r="E820" s="112" t="s">
        <v>84</v>
      </c>
      <c r="F820" s="112"/>
      <c r="G820" s="86"/>
      <c r="H820" s="113">
        <v>10319</v>
      </c>
      <c r="I820" s="114">
        <v>26106.79</v>
      </c>
      <c r="J820" s="114">
        <v>0</v>
      </c>
      <c r="K820" s="114">
        <v>0</v>
      </c>
      <c r="L820" s="114">
        <v>0</v>
      </c>
      <c r="M820" s="114">
        <v>0</v>
      </c>
      <c r="N820" s="114">
        <v>0</v>
      </c>
      <c r="O820" s="114">
        <v>0</v>
      </c>
      <c r="P820" s="114">
        <v>0</v>
      </c>
      <c r="Q820" s="114">
        <v>0</v>
      </c>
      <c r="R820" s="114">
        <v>26106.79</v>
      </c>
      <c r="S820" s="114">
        <v>0</v>
      </c>
      <c r="T820" s="114">
        <v>0</v>
      </c>
      <c r="U820" s="115">
        <v>0</v>
      </c>
      <c r="V820" s="90">
        <v>3782</v>
      </c>
      <c r="W820" s="90">
        <v>1672.62</v>
      </c>
      <c r="X820" s="90">
        <v>0</v>
      </c>
      <c r="Y820" s="91">
        <v>2109.38</v>
      </c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4"/>
      <c r="AP820" s="55"/>
      <c r="AQ820" s="56"/>
      <c r="AR820" s="57"/>
      <c r="AS820" s="57"/>
      <c r="AT820" s="57"/>
      <c r="AU820" s="57"/>
      <c r="AV820" s="57"/>
      <c r="AW820" s="57"/>
      <c r="AX820" s="57"/>
      <c r="AY820" s="57"/>
      <c r="AZ820" s="57"/>
      <c r="BA820" s="57"/>
      <c r="BB820" s="57"/>
      <c r="BC820" s="57"/>
      <c r="BD820" s="57"/>
      <c r="BE820" s="58"/>
      <c r="BF820" s="52"/>
      <c r="BG820" s="4"/>
    </row>
    <row r="821" spans="1:59" ht="16.5" customHeight="1" x14ac:dyDescent="0.2">
      <c r="A821" s="42" t="s">
        <v>85</v>
      </c>
      <c r="B821" s="109">
        <v>775</v>
      </c>
      <c r="C821" s="110">
        <v>113</v>
      </c>
      <c r="D821" s="111" t="s">
        <v>499</v>
      </c>
      <c r="E821" s="112" t="s">
        <v>86</v>
      </c>
      <c r="F821" s="112"/>
      <c r="G821" s="86"/>
      <c r="H821" s="113">
        <v>10101</v>
      </c>
      <c r="I821" s="114">
        <v>183270</v>
      </c>
      <c r="J821" s="114">
        <v>0</v>
      </c>
      <c r="K821" s="114">
        <v>6612</v>
      </c>
      <c r="L821" s="114">
        <v>42965</v>
      </c>
      <c r="M821" s="114">
        <v>11212.18</v>
      </c>
      <c r="N821" s="114">
        <v>11820</v>
      </c>
      <c r="O821" s="114">
        <v>3366</v>
      </c>
      <c r="P821" s="114">
        <v>0</v>
      </c>
      <c r="Q821" s="114">
        <v>0</v>
      </c>
      <c r="R821" s="114">
        <v>8394</v>
      </c>
      <c r="S821" s="114">
        <v>86900.82</v>
      </c>
      <c r="T821" s="114">
        <v>12000</v>
      </c>
      <c r="U821" s="115">
        <v>0</v>
      </c>
      <c r="V821" s="90">
        <v>0</v>
      </c>
      <c r="W821" s="90">
        <v>0</v>
      </c>
      <c r="X821" s="90">
        <v>0</v>
      </c>
      <c r="Y821" s="91">
        <v>0</v>
      </c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4"/>
      <c r="AP821" s="55"/>
      <c r="AQ821" s="56"/>
      <c r="AR821" s="57"/>
      <c r="AS821" s="57"/>
      <c r="AT821" s="57"/>
      <c r="AU821" s="57"/>
      <c r="AV821" s="57"/>
      <c r="AW821" s="57"/>
      <c r="AX821" s="57"/>
      <c r="AY821" s="57"/>
      <c r="AZ821" s="57"/>
      <c r="BA821" s="57"/>
      <c r="BB821" s="57"/>
      <c r="BC821" s="57"/>
      <c r="BD821" s="57"/>
      <c r="BE821" s="58"/>
      <c r="BF821" s="52"/>
      <c r="BG821" s="4"/>
    </row>
    <row r="822" spans="1:59" ht="16.5" customHeight="1" x14ac:dyDescent="0.2">
      <c r="A822" s="42" t="s">
        <v>85</v>
      </c>
      <c r="B822" s="109">
        <v>775</v>
      </c>
      <c r="C822" s="110">
        <v>310</v>
      </c>
      <c r="D822" s="111" t="s">
        <v>342</v>
      </c>
      <c r="E822" s="112" t="s">
        <v>86</v>
      </c>
      <c r="F822" s="112"/>
      <c r="G822" s="86"/>
      <c r="H822" s="113">
        <v>10101</v>
      </c>
      <c r="I822" s="114">
        <v>35640</v>
      </c>
      <c r="J822" s="114">
        <v>0</v>
      </c>
      <c r="K822" s="114">
        <v>0</v>
      </c>
      <c r="L822" s="114">
        <v>0</v>
      </c>
      <c r="M822" s="114">
        <v>0</v>
      </c>
      <c r="N822" s="114">
        <v>0</v>
      </c>
      <c r="O822" s="114">
        <v>0</v>
      </c>
      <c r="P822" s="114">
        <v>0</v>
      </c>
      <c r="Q822" s="114">
        <v>35639.99</v>
      </c>
      <c r="R822" s="114">
        <v>0</v>
      </c>
      <c r="S822" s="114">
        <v>0.01</v>
      </c>
      <c r="T822" s="114">
        <v>0</v>
      </c>
      <c r="U822" s="115">
        <v>0</v>
      </c>
      <c r="V822" s="90">
        <v>0</v>
      </c>
      <c r="W822" s="90">
        <v>0</v>
      </c>
      <c r="X822" s="90">
        <v>0</v>
      </c>
      <c r="Y822" s="91">
        <v>0</v>
      </c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4"/>
      <c r="AP822" s="55"/>
      <c r="AQ822" s="56"/>
      <c r="AR822" s="57"/>
      <c r="AS822" s="57"/>
      <c r="AT822" s="57"/>
      <c r="AU822" s="57"/>
      <c r="AV822" s="57"/>
      <c r="AW822" s="57"/>
      <c r="AX822" s="57"/>
      <c r="AY822" s="57"/>
      <c r="AZ822" s="57"/>
      <c r="BA822" s="57"/>
      <c r="BB822" s="57"/>
      <c r="BC822" s="57"/>
      <c r="BD822" s="57"/>
      <c r="BE822" s="58"/>
      <c r="BF822" s="52"/>
      <c r="BG822" s="4"/>
    </row>
    <row r="823" spans="1:59" ht="16.5" customHeight="1" x14ac:dyDescent="0.2">
      <c r="A823" s="42" t="s">
        <v>85</v>
      </c>
      <c r="B823" s="109">
        <v>775</v>
      </c>
      <c r="C823" s="110">
        <v>503</v>
      </c>
      <c r="D823" s="111" t="s">
        <v>344</v>
      </c>
      <c r="E823" s="112" t="s">
        <v>86</v>
      </c>
      <c r="F823" s="112"/>
      <c r="G823" s="86"/>
      <c r="H823" s="113">
        <v>10101</v>
      </c>
      <c r="I823" s="114">
        <v>280110</v>
      </c>
      <c r="J823" s="114">
        <v>0</v>
      </c>
      <c r="K823" s="114">
        <v>24782.400000000001</v>
      </c>
      <c r="L823" s="114">
        <v>52855.12</v>
      </c>
      <c r="M823" s="114">
        <v>26082</v>
      </c>
      <c r="N823" s="114">
        <v>0</v>
      </c>
      <c r="O823" s="114">
        <v>34776</v>
      </c>
      <c r="P823" s="114">
        <v>26082</v>
      </c>
      <c r="Q823" s="114">
        <v>11200</v>
      </c>
      <c r="R823" s="114">
        <v>5536.2</v>
      </c>
      <c r="S823" s="114">
        <v>94796.28</v>
      </c>
      <c r="T823" s="114">
        <v>4000</v>
      </c>
      <c r="U823" s="115">
        <v>0</v>
      </c>
      <c r="V823" s="90">
        <v>642100</v>
      </c>
      <c r="W823" s="90">
        <v>230000</v>
      </c>
      <c r="X823" s="90">
        <v>230000</v>
      </c>
      <c r="Y823" s="91">
        <v>182100</v>
      </c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4"/>
      <c r="AP823" s="55"/>
      <c r="AQ823" s="56"/>
      <c r="AR823" s="57"/>
      <c r="AS823" s="57"/>
      <c r="AT823" s="57"/>
      <c r="AU823" s="57"/>
      <c r="AV823" s="57"/>
      <c r="AW823" s="57"/>
      <c r="AX823" s="57"/>
      <c r="AY823" s="57"/>
      <c r="AZ823" s="57"/>
      <c r="BA823" s="57"/>
      <c r="BB823" s="57"/>
      <c r="BC823" s="57"/>
      <c r="BD823" s="57"/>
      <c r="BE823" s="58"/>
      <c r="BF823" s="52"/>
      <c r="BG823" s="4"/>
    </row>
    <row r="824" spans="1:59" ht="12.75" customHeight="1" x14ac:dyDescent="0.2">
      <c r="A824" s="42" t="s">
        <v>349</v>
      </c>
      <c r="B824" s="109">
        <v>775</v>
      </c>
      <c r="C824" s="110">
        <v>503</v>
      </c>
      <c r="D824" s="111" t="s">
        <v>344</v>
      </c>
      <c r="E824" s="112" t="s">
        <v>314</v>
      </c>
      <c r="F824" s="112"/>
      <c r="G824" s="86"/>
      <c r="H824" s="113">
        <v>10101</v>
      </c>
      <c r="I824" s="114">
        <v>1810450</v>
      </c>
      <c r="J824" s="114">
        <v>133625.67000000001</v>
      </c>
      <c r="K824" s="114">
        <v>248669.24</v>
      </c>
      <c r="L824" s="114">
        <v>145637.85</v>
      </c>
      <c r="M824" s="114">
        <v>160651.74</v>
      </c>
      <c r="N824" s="114">
        <v>111309.02</v>
      </c>
      <c r="O824" s="114">
        <v>120862.22</v>
      </c>
      <c r="P824" s="114">
        <v>129930.07</v>
      </c>
      <c r="Q824" s="114">
        <v>171105.77</v>
      </c>
      <c r="R824" s="114">
        <v>161678.42000000001</v>
      </c>
      <c r="S824" s="114">
        <v>258980</v>
      </c>
      <c r="T824" s="114">
        <v>145000</v>
      </c>
      <c r="U824" s="115">
        <v>23000</v>
      </c>
      <c r="V824" s="90"/>
      <c r="W824" s="90"/>
      <c r="X824" s="90"/>
      <c r="Y824" s="91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4"/>
      <c r="AP824" s="55"/>
      <c r="AQ824" s="56"/>
      <c r="AR824" s="57"/>
      <c r="AS824" s="57"/>
      <c r="AT824" s="57"/>
      <c r="AU824" s="57"/>
      <c r="AV824" s="57"/>
      <c r="AW824" s="57"/>
      <c r="AX824" s="57"/>
      <c r="AY824" s="57"/>
      <c r="AZ824" s="57"/>
      <c r="BA824" s="57"/>
      <c r="BB824" s="57"/>
      <c r="BC824" s="57"/>
      <c r="BD824" s="57"/>
      <c r="BE824" s="58"/>
      <c r="BF824" s="52"/>
      <c r="BG824" s="4"/>
    </row>
    <row r="825" spans="1:59" ht="16.5" customHeight="1" x14ac:dyDescent="0.2">
      <c r="A825" s="42" t="s">
        <v>85</v>
      </c>
      <c r="B825" s="109">
        <v>775</v>
      </c>
      <c r="C825" s="110">
        <v>503</v>
      </c>
      <c r="D825" s="111" t="s">
        <v>345</v>
      </c>
      <c r="E825" s="112" t="s">
        <v>86</v>
      </c>
      <c r="F825" s="112"/>
      <c r="G825" s="86"/>
      <c r="H825" s="113">
        <v>10101</v>
      </c>
      <c r="I825" s="114">
        <v>905827.02</v>
      </c>
      <c r="J825" s="114">
        <v>0</v>
      </c>
      <c r="K825" s="114">
        <v>0</v>
      </c>
      <c r="L825" s="114">
        <v>0</v>
      </c>
      <c r="M825" s="114">
        <v>59871</v>
      </c>
      <c r="N825" s="114">
        <v>79589.41</v>
      </c>
      <c r="O825" s="114">
        <v>107992.78</v>
      </c>
      <c r="P825" s="114">
        <v>101313.2</v>
      </c>
      <c r="Q825" s="114">
        <v>136185.60999999999</v>
      </c>
      <c r="R825" s="114">
        <v>142875.39000000001</v>
      </c>
      <c r="S825" s="114">
        <v>235471.63</v>
      </c>
      <c r="T825" s="114">
        <v>37184</v>
      </c>
      <c r="U825" s="115">
        <v>5344</v>
      </c>
      <c r="V825" s="90"/>
      <c r="W825" s="90"/>
      <c r="X825" s="90"/>
      <c r="Y825" s="91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4"/>
      <c r="AP825" s="55"/>
      <c r="AQ825" s="56"/>
      <c r="AR825" s="57"/>
      <c r="AS825" s="57"/>
      <c r="AT825" s="57"/>
      <c r="AU825" s="57"/>
      <c r="AV825" s="57"/>
      <c r="AW825" s="57"/>
      <c r="AX825" s="57"/>
      <c r="AY825" s="57"/>
      <c r="AZ825" s="57"/>
      <c r="BA825" s="57"/>
      <c r="BB825" s="57"/>
      <c r="BC825" s="57"/>
      <c r="BD825" s="57"/>
      <c r="BE825" s="58"/>
      <c r="BF825" s="52"/>
      <c r="BG825" s="4"/>
    </row>
    <row r="826" spans="1:59" ht="12.75" customHeight="1" x14ac:dyDescent="0.2">
      <c r="A826" s="42" t="s">
        <v>349</v>
      </c>
      <c r="B826" s="109">
        <v>775</v>
      </c>
      <c r="C826" s="110">
        <v>503</v>
      </c>
      <c r="D826" s="111" t="s">
        <v>345</v>
      </c>
      <c r="E826" s="112" t="s">
        <v>314</v>
      </c>
      <c r="F826" s="112"/>
      <c r="G826" s="86"/>
      <c r="H826" s="113">
        <v>10101</v>
      </c>
      <c r="I826" s="114">
        <v>15946</v>
      </c>
      <c r="J826" s="114">
        <v>0</v>
      </c>
      <c r="K826" s="114">
        <v>0</v>
      </c>
      <c r="L826" s="114">
        <v>0</v>
      </c>
      <c r="M826" s="114">
        <v>0</v>
      </c>
      <c r="N826" s="114">
        <v>0</v>
      </c>
      <c r="O826" s="114">
        <v>0</v>
      </c>
      <c r="P826" s="114">
        <v>966.96</v>
      </c>
      <c r="Q826" s="114">
        <v>966.96</v>
      </c>
      <c r="R826" s="114">
        <v>3964.54</v>
      </c>
      <c r="S826" s="114">
        <v>10047.540000000001</v>
      </c>
      <c r="T826" s="114">
        <v>0</v>
      </c>
      <c r="U826" s="115">
        <v>0</v>
      </c>
      <c r="V826" s="90"/>
      <c r="W826" s="90"/>
      <c r="X826" s="90"/>
      <c r="Y826" s="91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4"/>
      <c r="AP826" s="55"/>
      <c r="AQ826" s="56"/>
      <c r="AR826" s="57"/>
      <c r="AS826" s="57"/>
      <c r="AT826" s="57"/>
      <c r="AU826" s="57"/>
      <c r="AV826" s="57"/>
      <c r="AW826" s="57"/>
      <c r="AX826" s="57"/>
      <c r="AY826" s="57"/>
      <c r="AZ826" s="57"/>
      <c r="BA826" s="57"/>
      <c r="BB826" s="57"/>
      <c r="BC826" s="57"/>
      <c r="BD826" s="57"/>
      <c r="BE826" s="58"/>
      <c r="BF826" s="52"/>
      <c r="BG826" s="4"/>
    </row>
    <row r="827" spans="1:59" ht="16.5" customHeight="1" x14ac:dyDescent="0.2">
      <c r="A827" s="42" t="s">
        <v>85</v>
      </c>
      <c r="B827" s="109">
        <v>775</v>
      </c>
      <c r="C827" s="110">
        <v>503</v>
      </c>
      <c r="D827" s="111" t="s">
        <v>346</v>
      </c>
      <c r="E827" s="112" t="s">
        <v>86</v>
      </c>
      <c r="F827" s="112"/>
      <c r="G827" s="86"/>
      <c r="H827" s="113">
        <v>10101</v>
      </c>
      <c r="I827" s="114">
        <v>809360</v>
      </c>
      <c r="J827" s="114">
        <v>0</v>
      </c>
      <c r="K827" s="114">
        <v>33280</v>
      </c>
      <c r="L827" s="114">
        <v>33280</v>
      </c>
      <c r="M827" s="114">
        <v>33280</v>
      </c>
      <c r="N827" s="114">
        <v>33273.120000000003</v>
      </c>
      <c r="O827" s="114">
        <v>443280</v>
      </c>
      <c r="P827" s="114">
        <v>33273.129999999997</v>
      </c>
      <c r="Q827" s="114">
        <v>33273.120000000003</v>
      </c>
      <c r="R827" s="114">
        <v>33273.120000000003</v>
      </c>
      <c r="S827" s="114">
        <v>66587.509999999995</v>
      </c>
      <c r="T827" s="114">
        <v>33280</v>
      </c>
      <c r="U827" s="115">
        <v>33280</v>
      </c>
      <c r="V827" s="90"/>
      <c r="W827" s="90"/>
      <c r="X827" s="90"/>
      <c r="Y827" s="91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4"/>
      <c r="AP827" s="55"/>
      <c r="AQ827" s="56"/>
      <c r="AR827" s="57"/>
      <c r="AS827" s="57"/>
      <c r="AT827" s="57"/>
      <c r="AU827" s="57"/>
      <c r="AV827" s="57"/>
      <c r="AW827" s="57"/>
      <c r="AX827" s="57"/>
      <c r="AY827" s="57"/>
      <c r="AZ827" s="57"/>
      <c r="BA827" s="57"/>
      <c r="BB827" s="57"/>
      <c r="BC827" s="57"/>
      <c r="BD827" s="57"/>
      <c r="BE827" s="58"/>
      <c r="BF827" s="52"/>
      <c r="BG827" s="4"/>
    </row>
    <row r="828" spans="1:59" ht="24" customHeight="1" x14ac:dyDescent="0.2">
      <c r="A828" s="42" t="s">
        <v>94</v>
      </c>
      <c r="B828" s="109">
        <v>775</v>
      </c>
      <c r="C828" s="110">
        <v>503</v>
      </c>
      <c r="D828" s="111" t="s">
        <v>346</v>
      </c>
      <c r="E828" s="112" t="s">
        <v>95</v>
      </c>
      <c r="F828" s="112"/>
      <c r="G828" s="86"/>
      <c r="H828" s="113">
        <v>10101</v>
      </c>
      <c r="I828" s="114">
        <v>451862.71</v>
      </c>
      <c r="J828" s="114">
        <v>0</v>
      </c>
      <c r="K828" s="114">
        <v>0</v>
      </c>
      <c r="L828" s="114">
        <v>0</v>
      </c>
      <c r="M828" s="114">
        <v>145474</v>
      </c>
      <c r="N828" s="114">
        <v>0</v>
      </c>
      <c r="O828" s="114">
        <v>0</v>
      </c>
      <c r="P828" s="114">
        <v>145474</v>
      </c>
      <c r="Q828" s="114">
        <v>0</v>
      </c>
      <c r="R828" s="114">
        <v>0</v>
      </c>
      <c r="S828" s="114">
        <v>160914.71</v>
      </c>
      <c r="T828" s="114">
        <v>0</v>
      </c>
      <c r="U828" s="115">
        <v>0</v>
      </c>
      <c r="V828" s="90"/>
      <c r="W828" s="90"/>
      <c r="X828" s="90"/>
      <c r="Y828" s="91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4"/>
      <c r="AP828" s="55"/>
      <c r="AQ828" s="56"/>
      <c r="AR828" s="57"/>
      <c r="AS828" s="57"/>
      <c r="AT828" s="57"/>
      <c r="AU828" s="57"/>
      <c r="AV828" s="57"/>
      <c r="AW828" s="57"/>
      <c r="AX828" s="57"/>
      <c r="AY828" s="57"/>
      <c r="AZ828" s="57"/>
      <c r="BA828" s="57"/>
      <c r="BB828" s="57"/>
      <c r="BC828" s="57"/>
      <c r="BD828" s="57"/>
      <c r="BE828" s="58"/>
      <c r="BF828" s="52"/>
      <c r="BG828" s="4"/>
    </row>
    <row r="829" spans="1:59" ht="16.5" customHeight="1" x14ac:dyDescent="0.2">
      <c r="A829" s="42" t="s">
        <v>85</v>
      </c>
      <c r="B829" s="109">
        <v>775</v>
      </c>
      <c r="C829" s="110">
        <v>503</v>
      </c>
      <c r="D829" s="111" t="s">
        <v>348</v>
      </c>
      <c r="E829" s="112" t="s">
        <v>86</v>
      </c>
      <c r="F829" s="112"/>
      <c r="G829" s="86"/>
      <c r="H829" s="113">
        <v>10101</v>
      </c>
      <c r="I829" s="114">
        <v>885846.28</v>
      </c>
      <c r="J829" s="114">
        <v>0</v>
      </c>
      <c r="K829" s="114">
        <v>29283.200000000001</v>
      </c>
      <c r="L829" s="114">
        <v>22393.040000000001</v>
      </c>
      <c r="M829" s="114">
        <v>48231.14</v>
      </c>
      <c r="N829" s="114">
        <v>41065.370000000003</v>
      </c>
      <c r="O829" s="114">
        <v>137372.57</v>
      </c>
      <c r="P829" s="114">
        <v>61580.81</v>
      </c>
      <c r="Q829" s="114">
        <v>68747.25</v>
      </c>
      <c r="R829" s="114">
        <v>68747.25</v>
      </c>
      <c r="S829" s="114">
        <v>358241.87</v>
      </c>
      <c r="T829" s="114">
        <v>30962.5</v>
      </c>
      <c r="U829" s="115">
        <v>19221.28</v>
      </c>
      <c r="V829" s="90"/>
      <c r="W829" s="90"/>
      <c r="X829" s="90"/>
      <c r="Y829" s="91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4"/>
      <c r="AP829" s="55"/>
      <c r="AQ829" s="56"/>
      <c r="AR829" s="57"/>
      <c r="AS829" s="57"/>
      <c r="AT829" s="57"/>
      <c r="AU829" s="57"/>
      <c r="AV829" s="57"/>
      <c r="AW829" s="57"/>
      <c r="AX829" s="57"/>
      <c r="AY829" s="57"/>
      <c r="AZ829" s="57"/>
      <c r="BA829" s="57"/>
      <c r="BB829" s="57"/>
      <c r="BC829" s="57"/>
      <c r="BD829" s="57"/>
      <c r="BE829" s="58"/>
      <c r="BF829" s="52"/>
      <c r="BG829" s="4"/>
    </row>
    <row r="830" spans="1:59" ht="16.5" customHeight="1" x14ac:dyDescent="0.2">
      <c r="A830" s="42" t="s">
        <v>85</v>
      </c>
      <c r="B830" s="109">
        <v>775</v>
      </c>
      <c r="C830" s="110">
        <v>503</v>
      </c>
      <c r="D830" s="111" t="s">
        <v>347</v>
      </c>
      <c r="E830" s="112" t="s">
        <v>86</v>
      </c>
      <c r="F830" s="112"/>
      <c r="G830" s="86"/>
      <c r="H830" s="113">
        <v>10101</v>
      </c>
      <c r="I830" s="114">
        <v>3889042.98</v>
      </c>
      <c r="J830" s="114">
        <v>13000</v>
      </c>
      <c r="K830" s="114">
        <v>231765.95</v>
      </c>
      <c r="L830" s="114">
        <v>290086.13</v>
      </c>
      <c r="M830" s="114">
        <v>564142.44999999995</v>
      </c>
      <c r="N830" s="114">
        <v>258252.13</v>
      </c>
      <c r="O830" s="114">
        <v>299621.90999999997</v>
      </c>
      <c r="P830" s="114">
        <v>373185.75</v>
      </c>
      <c r="Q830" s="114">
        <v>312798.46000000002</v>
      </c>
      <c r="R830" s="114">
        <v>231835.47</v>
      </c>
      <c r="S830" s="114">
        <v>1098357.71</v>
      </c>
      <c r="T830" s="114">
        <v>100508.87</v>
      </c>
      <c r="U830" s="115">
        <v>115488.15</v>
      </c>
      <c r="V830" s="90"/>
      <c r="W830" s="90"/>
      <c r="X830" s="90"/>
      <c r="Y830" s="91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4"/>
      <c r="AP830" s="55"/>
      <c r="AQ830" s="56"/>
      <c r="AR830" s="57"/>
      <c r="AS830" s="57"/>
      <c r="AT830" s="57"/>
      <c r="AU830" s="57"/>
      <c r="AV830" s="57"/>
      <c r="AW830" s="57"/>
      <c r="AX830" s="57"/>
      <c r="AY830" s="57"/>
      <c r="AZ830" s="57"/>
      <c r="BA830" s="57"/>
      <c r="BB830" s="57"/>
      <c r="BC830" s="57"/>
      <c r="BD830" s="57"/>
      <c r="BE830" s="58"/>
      <c r="BF830" s="52"/>
      <c r="BG830" s="4"/>
    </row>
    <row r="831" spans="1:59" ht="24" customHeight="1" x14ac:dyDescent="0.2">
      <c r="A831" s="42" t="s">
        <v>94</v>
      </c>
      <c r="B831" s="109">
        <v>775</v>
      </c>
      <c r="C831" s="110">
        <v>503</v>
      </c>
      <c r="D831" s="111" t="s">
        <v>347</v>
      </c>
      <c r="E831" s="112" t="s">
        <v>95</v>
      </c>
      <c r="F831" s="112"/>
      <c r="G831" s="86"/>
      <c r="H831" s="113">
        <v>10101</v>
      </c>
      <c r="I831" s="114">
        <v>481998.41</v>
      </c>
      <c r="J831" s="114">
        <v>0</v>
      </c>
      <c r="K831" s="114">
        <v>0</v>
      </c>
      <c r="L831" s="114">
        <v>0</v>
      </c>
      <c r="M831" s="114">
        <v>59016</v>
      </c>
      <c r="N831" s="114">
        <v>28900</v>
      </c>
      <c r="O831" s="114">
        <v>0</v>
      </c>
      <c r="P831" s="114">
        <v>79681</v>
      </c>
      <c r="Q831" s="114">
        <v>0</v>
      </c>
      <c r="R831" s="114">
        <v>0</v>
      </c>
      <c r="S831" s="114">
        <v>80991</v>
      </c>
      <c r="T831" s="114">
        <v>0</v>
      </c>
      <c r="U831" s="115">
        <v>233410.41</v>
      </c>
      <c r="V831" s="90"/>
      <c r="W831" s="90"/>
      <c r="X831" s="90"/>
      <c r="Y831" s="91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4"/>
      <c r="AP831" s="55"/>
      <c r="AQ831" s="56"/>
      <c r="AR831" s="57"/>
      <c r="AS831" s="57"/>
      <c r="AT831" s="57"/>
      <c r="AU831" s="57"/>
      <c r="AV831" s="57"/>
      <c r="AW831" s="57"/>
      <c r="AX831" s="57"/>
      <c r="AY831" s="57"/>
      <c r="AZ831" s="57"/>
      <c r="BA831" s="57"/>
      <c r="BB831" s="57"/>
      <c r="BC831" s="57"/>
      <c r="BD831" s="57"/>
      <c r="BE831" s="58"/>
      <c r="BF831" s="52"/>
      <c r="BG831" s="4"/>
    </row>
    <row r="832" spans="1:59" ht="16.5" customHeight="1" x14ac:dyDescent="0.2">
      <c r="A832" s="42" t="s">
        <v>85</v>
      </c>
      <c r="B832" s="109">
        <v>775</v>
      </c>
      <c r="C832" s="110">
        <v>503</v>
      </c>
      <c r="D832" s="111" t="s">
        <v>735</v>
      </c>
      <c r="E832" s="112" t="s">
        <v>86</v>
      </c>
      <c r="F832" s="112"/>
      <c r="G832" s="86"/>
      <c r="H832" s="113">
        <v>10101</v>
      </c>
      <c r="I832" s="114">
        <v>449443.31</v>
      </c>
      <c r="J832" s="114">
        <v>0</v>
      </c>
      <c r="K832" s="114">
        <v>0</v>
      </c>
      <c r="L832" s="114">
        <v>0</v>
      </c>
      <c r="M832" s="114">
        <v>0</v>
      </c>
      <c r="N832" s="114">
        <v>15912.78</v>
      </c>
      <c r="O832" s="114">
        <v>28234.33</v>
      </c>
      <c r="P832" s="114">
        <v>0</v>
      </c>
      <c r="Q832" s="114">
        <v>398294.04</v>
      </c>
      <c r="R832" s="114">
        <v>0</v>
      </c>
      <c r="S832" s="114">
        <v>7002.16</v>
      </c>
      <c r="T832" s="114">
        <v>0</v>
      </c>
      <c r="U832" s="115">
        <v>0</v>
      </c>
      <c r="V832" s="90"/>
      <c r="W832" s="90"/>
      <c r="X832" s="90"/>
      <c r="Y832" s="91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4"/>
      <c r="AP832" s="55"/>
      <c r="AQ832" s="56"/>
      <c r="AR832" s="57"/>
      <c r="AS832" s="57"/>
      <c r="AT832" s="57"/>
      <c r="AU832" s="57"/>
      <c r="AV832" s="57"/>
      <c r="AW832" s="57"/>
      <c r="AX832" s="57"/>
      <c r="AY832" s="57"/>
      <c r="AZ832" s="57"/>
      <c r="BA832" s="57"/>
      <c r="BB832" s="57"/>
      <c r="BC832" s="57"/>
      <c r="BD832" s="57"/>
      <c r="BE832" s="58"/>
      <c r="BF832" s="52"/>
      <c r="BG832" s="4"/>
    </row>
    <row r="833" spans="1:59" ht="16.5" customHeight="1" x14ac:dyDescent="0.2">
      <c r="A833" s="42" t="s">
        <v>85</v>
      </c>
      <c r="B833" s="109">
        <v>775</v>
      </c>
      <c r="C833" s="110">
        <v>503</v>
      </c>
      <c r="D833" s="111" t="s">
        <v>586</v>
      </c>
      <c r="E833" s="112" t="s">
        <v>86</v>
      </c>
      <c r="F833" s="112"/>
      <c r="G833" s="86" t="s">
        <v>702</v>
      </c>
      <c r="H833" s="113">
        <v>10111</v>
      </c>
      <c r="I833" s="114">
        <v>21901.1</v>
      </c>
      <c r="J833" s="114">
        <v>0</v>
      </c>
      <c r="K833" s="114">
        <v>0</v>
      </c>
      <c r="L833" s="114">
        <v>0</v>
      </c>
      <c r="M833" s="114">
        <v>885.14</v>
      </c>
      <c r="N833" s="114">
        <v>2407.63</v>
      </c>
      <c r="O833" s="114">
        <v>3932.5</v>
      </c>
      <c r="P833" s="114">
        <v>0</v>
      </c>
      <c r="Q833" s="114">
        <v>14078.49</v>
      </c>
      <c r="R833" s="114">
        <v>0</v>
      </c>
      <c r="S833" s="114">
        <v>597.34</v>
      </c>
      <c r="T833" s="114">
        <v>0</v>
      </c>
      <c r="U833" s="115">
        <v>0</v>
      </c>
      <c r="V833" s="90"/>
      <c r="W833" s="90"/>
      <c r="X833" s="90"/>
      <c r="Y833" s="91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4"/>
      <c r="AP833" s="55"/>
      <c r="AQ833" s="56"/>
      <c r="AR833" s="57"/>
      <c r="AS833" s="57"/>
      <c r="AT833" s="57"/>
      <c r="AU833" s="57"/>
      <c r="AV833" s="57"/>
      <c r="AW833" s="57"/>
      <c r="AX833" s="57"/>
      <c r="AY833" s="57"/>
      <c r="AZ833" s="57"/>
      <c r="BA833" s="57"/>
      <c r="BB833" s="57"/>
      <c r="BC833" s="57"/>
      <c r="BD833" s="57"/>
      <c r="BE833" s="58"/>
      <c r="BF833" s="52"/>
      <c r="BG833" s="4"/>
    </row>
    <row r="834" spans="1:59" ht="16.5" customHeight="1" x14ac:dyDescent="0.2">
      <c r="A834" s="42" t="s">
        <v>85</v>
      </c>
      <c r="B834" s="109">
        <v>775</v>
      </c>
      <c r="C834" s="110">
        <v>503</v>
      </c>
      <c r="D834" s="111" t="s">
        <v>586</v>
      </c>
      <c r="E834" s="112" t="s">
        <v>86</v>
      </c>
      <c r="F834" s="112"/>
      <c r="G834" s="86" t="s">
        <v>702</v>
      </c>
      <c r="H834" s="113">
        <v>10306</v>
      </c>
      <c r="I834" s="114">
        <v>21879200.100000001</v>
      </c>
      <c r="J834" s="114">
        <v>0</v>
      </c>
      <c r="K834" s="114">
        <v>0</v>
      </c>
      <c r="L834" s="114">
        <v>0</v>
      </c>
      <c r="M834" s="114">
        <v>884254.93</v>
      </c>
      <c r="N834" s="114">
        <v>2405220.2200000002</v>
      </c>
      <c r="O834" s="114">
        <v>3928564.11</v>
      </c>
      <c r="P834" s="114">
        <v>0</v>
      </c>
      <c r="Q834" s="114">
        <v>14064411.02</v>
      </c>
      <c r="R834" s="114">
        <v>0</v>
      </c>
      <c r="S834" s="114">
        <v>596749.81999999995</v>
      </c>
      <c r="T834" s="114">
        <v>0</v>
      </c>
      <c r="U834" s="115">
        <v>0</v>
      </c>
      <c r="V834" s="90"/>
      <c r="W834" s="90"/>
      <c r="X834" s="90"/>
      <c r="Y834" s="91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4"/>
      <c r="AP834" s="55"/>
      <c r="AQ834" s="56"/>
      <c r="AR834" s="57"/>
      <c r="AS834" s="57"/>
      <c r="AT834" s="57"/>
      <c r="AU834" s="57"/>
      <c r="AV834" s="57"/>
      <c r="AW834" s="57"/>
      <c r="AX834" s="57"/>
      <c r="AY834" s="57"/>
      <c r="AZ834" s="57"/>
      <c r="BA834" s="57"/>
      <c r="BB834" s="57"/>
      <c r="BC834" s="57"/>
      <c r="BD834" s="57"/>
      <c r="BE834" s="58"/>
      <c r="BF834" s="52"/>
      <c r="BG834" s="4"/>
    </row>
    <row r="835" spans="1:59" ht="16.5" customHeight="1" x14ac:dyDescent="0.2">
      <c r="A835" s="42" t="s">
        <v>85</v>
      </c>
      <c r="B835" s="109">
        <v>775</v>
      </c>
      <c r="C835" s="110">
        <v>503</v>
      </c>
      <c r="D835" s="111" t="s">
        <v>587</v>
      </c>
      <c r="E835" s="112" t="s">
        <v>86</v>
      </c>
      <c r="F835" s="112"/>
      <c r="G835" s="86"/>
      <c r="H835" s="113">
        <v>10204</v>
      </c>
      <c r="I835" s="114">
        <v>71100</v>
      </c>
      <c r="J835" s="114">
        <v>0</v>
      </c>
      <c r="K835" s="114">
        <v>0</v>
      </c>
      <c r="L835" s="114">
        <v>0</v>
      </c>
      <c r="M835" s="114">
        <v>0</v>
      </c>
      <c r="N835" s="114">
        <v>71100</v>
      </c>
      <c r="O835" s="114">
        <v>0</v>
      </c>
      <c r="P835" s="114">
        <v>0</v>
      </c>
      <c r="Q835" s="114">
        <v>0</v>
      </c>
      <c r="R835" s="114">
        <v>0</v>
      </c>
      <c r="S835" s="114">
        <v>0</v>
      </c>
      <c r="T835" s="114">
        <v>0</v>
      </c>
      <c r="U835" s="115">
        <v>0</v>
      </c>
      <c r="V835" s="90"/>
      <c r="W835" s="90"/>
      <c r="X835" s="90"/>
      <c r="Y835" s="91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4"/>
      <c r="AP835" s="55"/>
      <c r="AQ835" s="56"/>
      <c r="AR835" s="57"/>
      <c r="AS835" s="57"/>
      <c r="AT835" s="57"/>
      <c r="AU835" s="57"/>
      <c r="AV835" s="57"/>
      <c r="AW835" s="57"/>
      <c r="AX835" s="57"/>
      <c r="AY835" s="57"/>
      <c r="AZ835" s="57"/>
      <c r="BA835" s="57"/>
      <c r="BB835" s="57"/>
      <c r="BC835" s="57"/>
      <c r="BD835" s="57"/>
      <c r="BE835" s="58"/>
      <c r="BF835" s="52"/>
      <c r="BG835" s="4"/>
    </row>
    <row r="836" spans="1:59" ht="16.5" customHeight="1" x14ac:dyDescent="0.2">
      <c r="A836" s="42" t="s">
        <v>85</v>
      </c>
      <c r="B836" s="109">
        <v>775</v>
      </c>
      <c r="C836" s="110">
        <v>503</v>
      </c>
      <c r="D836" s="111" t="s">
        <v>773</v>
      </c>
      <c r="E836" s="112" t="s">
        <v>86</v>
      </c>
      <c r="F836" s="112"/>
      <c r="G836" s="86"/>
      <c r="H836" s="113">
        <v>10204</v>
      </c>
      <c r="I836" s="114">
        <v>500770</v>
      </c>
      <c r="J836" s="114">
        <v>0</v>
      </c>
      <c r="K836" s="114">
        <v>0</v>
      </c>
      <c r="L836" s="114">
        <v>0</v>
      </c>
      <c r="M836" s="114">
        <v>0</v>
      </c>
      <c r="N836" s="114">
        <v>0</v>
      </c>
      <c r="O836" s="114">
        <v>0</v>
      </c>
      <c r="P836" s="114">
        <v>0</v>
      </c>
      <c r="Q836" s="114">
        <v>0</v>
      </c>
      <c r="R836" s="114">
        <v>0</v>
      </c>
      <c r="S836" s="114">
        <v>0</v>
      </c>
      <c r="T836" s="114">
        <v>500770</v>
      </c>
      <c r="U836" s="115">
        <v>0</v>
      </c>
      <c r="V836" s="90"/>
      <c r="W836" s="90"/>
      <c r="X836" s="90"/>
      <c r="Y836" s="91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4"/>
      <c r="AP836" s="55"/>
      <c r="AQ836" s="56"/>
      <c r="AR836" s="57"/>
      <c r="AS836" s="57"/>
      <c r="AT836" s="57"/>
      <c r="AU836" s="57"/>
      <c r="AV836" s="57"/>
      <c r="AW836" s="57"/>
      <c r="AX836" s="57"/>
      <c r="AY836" s="57"/>
      <c r="AZ836" s="57"/>
      <c r="BA836" s="57"/>
      <c r="BB836" s="57"/>
      <c r="BC836" s="57"/>
      <c r="BD836" s="57"/>
      <c r="BE836" s="58"/>
      <c r="BF836" s="52"/>
      <c r="BG836" s="4"/>
    </row>
    <row r="837" spans="1:59" ht="16.5" customHeight="1" x14ac:dyDescent="0.2">
      <c r="A837" s="42" t="s">
        <v>85</v>
      </c>
      <c r="B837" s="109">
        <v>775</v>
      </c>
      <c r="C837" s="110">
        <v>503</v>
      </c>
      <c r="D837" s="111" t="s">
        <v>588</v>
      </c>
      <c r="E837" s="112" t="s">
        <v>86</v>
      </c>
      <c r="F837" s="112"/>
      <c r="G837" s="86"/>
      <c r="H837" s="113">
        <v>10101</v>
      </c>
      <c r="I837" s="114">
        <v>402900</v>
      </c>
      <c r="J837" s="114">
        <v>0</v>
      </c>
      <c r="K837" s="114">
        <v>0</v>
      </c>
      <c r="L837" s="114">
        <v>0</v>
      </c>
      <c r="M837" s="114">
        <v>0</v>
      </c>
      <c r="N837" s="114">
        <v>402900</v>
      </c>
      <c r="O837" s="114">
        <v>0</v>
      </c>
      <c r="P837" s="114">
        <v>0</v>
      </c>
      <c r="Q837" s="114">
        <v>0</v>
      </c>
      <c r="R837" s="114">
        <v>0</v>
      </c>
      <c r="S837" s="114">
        <v>0</v>
      </c>
      <c r="T837" s="114">
        <v>0</v>
      </c>
      <c r="U837" s="115">
        <v>0</v>
      </c>
      <c r="V837" s="90"/>
      <c r="W837" s="90"/>
      <c r="X837" s="90"/>
      <c r="Y837" s="91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4"/>
      <c r="AP837" s="55"/>
      <c r="AQ837" s="56"/>
      <c r="AR837" s="57"/>
      <c r="AS837" s="57"/>
      <c r="AT837" s="57"/>
      <c r="AU837" s="57"/>
      <c r="AV837" s="57"/>
      <c r="AW837" s="57"/>
      <c r="AX837" s="57"/>
      <c r="AY837" s="57"/>
      <c r="AZ837" s="57"/>
      <c r="BA837" s="57"/>
      <c r="BB837" s="57"/>
      <c r="BC837" s="57"/>
      <c r="BD837" s="57"/>
      <c r="BE837" s="58"/>
      <c r="BF837" s="52"/>
      <c r="BG837" s="4"/>
    </row>
    <row r="838" spans="1:59" ht="16.5" customHeight="1" x14ac:dyDescent="0.2">
      <c r="A838" s="42" t="s">
        <v>85</v>
      </c>
      <c r="B838" s="109">
        <v>775</v>
      </c>
      <c r="C838" s="110">
        <v>503</v>
      </c>
      <c r="D838" s="111" t="s">
        <v>774</v>
      </c>
      <c r="E838" s="112" t="s">
        <v>86</v>
      </c>
      <c r="F838" s="112"/>
      <c r="G838" s="86"/>
      <c r="H838" s="113">
        <v>10101</v>
      </c>
      <c r="I838" s="114">
        <v>8384565.8600000003</v>
      </c>
      <c r="J838" s="114">
        <v>0</v>
      </c>
      <c r="K838" s="114">
        <v>0</v>
      </c>
      <c r="L838" s="114">
        <v>0</v>
      </c>
      <c r="M838" s="114">
        <v>0</v>
      </c>
      <c r="N838" s="114">
        <v>0</v>
      </c>
      <c r="O838" s="114">
        <v>0</v>
      </c>
      <c r="P838" s="114">
        <v>0</v>
      </c>
      <c r="Q838" s="114">
        <v>0</v>
      </c>
      <c r="R838" s="114">
        <v>0</v>
      </c>
      <c r="S838" s="114">
        <v>0</v>
      </c>
      <c r="T838" s="114">
        <v>8384565.8600000003</v>
      </c>
      <c r="U838" s="115">
        <v>0</v>
      </c>
      <c r="V838" s="90"/>
      <c r="W838" s="90"/>
      <c r="X838" s="90"/>
      <c r="Y838" s="91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4"/>
      <c r="AP838" s="55"/>
      <c r="AQ838" s="56"/>
      <c r="AR838" s="57"/>
      <c r="AS838" s="57"/>
      <c r="AT838" s="57"/>
      <c r="AU838" s="57"/>
      <c r="AV838" s="57"/>
      <c r="AW838" s="57"/>
      <c r="AX838" s="57"/>
      <c r="AY838" s="57"/>
      <c r="AZ838" s="57"/>
      <c r="BA838" s="57"/>
      <c r="BB838" s="57"/>
      <c r="BC838" s="57"/>
      <c r="BD838" s="57"/>
      <c r="BE838" s="58"/>
      <c r="BF838" s="52"/>
      <c r="BG838" s="4"/>
    </row>
    <row r="839" spans="1:59" ht="24.75" customHeight="1" x14ac:dyDescent="0.2">
      <c r="A839" s="42" t="s">
        <v>78</v>
      </c>
      <c r="B839" s="109">
        <v>776</v>
      </c>
      <c r="C839" s="110">
        <v>104</v>
      </c>
      <c r="D839" s="111" t="s">
        <v>315</v>
      </c>
      <c r="E839" s="112" t="s">
        <v>80</v>
      </c>
      <c r="F839" s="112"/>
      <c r="G839" s="86"/>
      <c r="H839" s="113">
        <v>10101</v>
      </c>
      <c r="I839" s="114">
        <v>2845133.28</v>
      </c>
      <c r="J839" s="114">
        <v>162922.84</v>
      </c>
      <c r="K839" s="114">
        <v>182773.35</v>
      </c>
      <c r="L839" s="114">
        <v>214661.23</v>
      </c>
      <c r="M839" s="114">
        <v>211731.45</v>
      </c>
      <c r="N839" s="114">
        <v>215903.88</v>
      </c>
      <c r="O839" s="114">
        <v>233312.34</v>
      </c>
      <c r="P839" s="114">
        <v>277217.23</v>
      </c>
      <c r="Q839" s="114">
        <v>168390.08</v>
      </c>
      <c r="R839" s="114">
        <v>246399.4</v>
      </c>
      <c r="S839" s="114">
        <v>417597.51</v>
      </c>
      <c r="T839" s="114">
        <v>258162</v>
      </c>
      <c r="U839" s="115">
        <v>256061.97</v>
      </c>
      <c r="V839" s="90"/>
      <c r="W839" s="90"/>
      <c r="X839" s="90"/>
      <c r="Y839" s="91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4"/>
      <c r="AP839" s="55"/>
      <c r="AQ839" s="56"/>
      <c r="AR839" s="57"/>
      <c r="AS839" s="57"/>
      <c r="AT839" s="57"/>
      <c r="AU839" s="57"/>
      <c r="AV839" s="57"/>
      <c r="AW839" s="57"/>
      <c r="AX839" s="57"/>
      <c r="AY839" s="57"/>
      <c r="AZ839" s="57"/>
      <c r="BA839" s="57"/>
      <c r="BB839" s="57"/>
      <c r="BC839" s="57"/>
      <c r="BD839" s="57"/>
      <c r="BE839" s="58"/>
      <c r="BF839" s="52"/>
      <c r="BG839" s="4"/>
    </row>
    <row r="840" spans="1:59" ht="33" customHeight="1" x14ac:dyDescent="0.2">
      <c r="A840" s="42" t="s">
        <v>81</v>
      </c>
      <c r="B840" s="109">
        <v>776</v>
      </c>
      <c r="C840" s="110">
        <v>104</v>
      </c>
      <c r="D840" s="111" t="s">
        <v>315</v>
      </c>
      <c r="E840" s="112" t="s">
        <v>82</v>
      </c>
      <c r="F840" s="112"/>
      <c r="G840" s="86"/>
      <c r="H840" s="113">
        <v>10101</v>
      </c>
      <c r="I840" s="114">
        <v>112000</v>
      </c>
      <c r="J840" s="114">
        <v>0</v>
      </c>
      <c r="K840" s="114">
        <v>0</v>
      </c>
      <c r="L840" s="114">
        <v>5220</v>
      </c>
      <c r="M840" s="114">
        <v>780</v>
      </c>
      <c r="N840" s="114">
        <v>0</v>
      </c>
      <c r="O840" s="114">
        <v>19140</v>
      </c>
      <c r="P840" s="114">
        <v>37660</v>
      </c>
      <c r="Q840" s="114">
        <v>5200</v>
      </c>
      <c r="R840" s="114">
        <v>0</v>
      </c>
      <c r="S840" s="114">
        <v>17120</v>
      </c>
      <c r="T840" s="114">
        <v>10080</v>
      </c>
      <c r="U840" s="115">
        <v>16800</v>
      </c>
      <c r="V840" s="90"/>
      <c r="W840" s="90"/>
      <c r="X840" s="90"/>
      <c r="Y840" s="91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4"/>
      <c r="AP840" s="55"/>
      <c r="AQ840" s="56"/>
      <c r="AR840" s="57"/>
      <c r="AS840" s="57"/>
      <c r="AT840" s="57"/>
      <c r="AU840" s="57"/>
      <c r="AV840" s="57"/>
      <c r="AW840" s="57"/>
      <c r="AX840" s="57"/>
      <c r="AY840" s="57"/>
      <c r="AZ840" s="57"/>
      <c r="BA840" s="57"/>
      <c r="BB840" s="57"/>
      <c r="BC840" s="57"/>
      <c r="BD840" s="57"/>
      <c r="BE840" s="58"/>
      <c r="BF840" s="52"/>
      <c r="BG840" s="4"/>
    </row>
    <row r="841" spans="1:59" ht="42" customHeight="1" x14ac:dyDescent="0.2">
      <c r="A841" s="42" t="s">
        <v>83</v>
      </c>
      <c r="B841" s="109">
        <v>776</v>
      </c>
      <c r="C841" s="110">
        <v>104</v>
      </c>
      <c r="D841" s="111" t="s">
        <v>315</v>
      </c>
      <c r="E841" s="112" t="s">
        <v>84</v>
      </c>
      <c r="F841" s="112"/>
      <c r="G841" s="86"/>
      <c r="H841" s="113">
        <v>10101</v>
      </c>
      <c r="I841" s="114">
        <v>893054.26</v>
      </c>
      <c r="J841" s="114">
        <v>0</v>
      </c>
      <c r="K841" s="114">
        <v>53414.400000000001</v>
      </c>
      <c r="L841" s="114">
        <v>54363.12</v>
      </c>
      <c r="M841" s="114">
        <v>66879.19</v>
      </c>
      <c r="N841" s="114">
        <v>62882.57</v>
      </c>
      <c r="O841" s="114">
        <v>65792.479999999996</v>
      </c>
      <c r="P841" s="114">
        <v>74125.210000000006</v>
      </c>
      <c r="Q841" s="114">
        <v>96390</v>
      </c>
      <c r="R841" s="114">
        <v>119021.38</v>
      </c>
      <c r="S841" s="114">
        <v>127936.13</v>
      </c>
      <c r="T841" s="114">
        <v>91874.880000000005</v>
      </c>
      <c r="U841" s="115">
        <v>80374.899999999994</v>
      </c>
      <c r="V841" s="90"/>
      <c r="W841" s="90"/>
      <c r="X841" s="90"/>
      <c r="Y841" s="91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4"/>
      <c r="AP841" s="55"/>
      <c r="AQ841" s="56"/>
      <c r="AR841" s="57"/>
      <c r="AS841" s="57"/>
      <c r="AT841" s="57"/>
      <c r="AU841" s="57"/>
      <c r="AV841" s="57"/>
      <c r="AW841" s="57"/>
      <c r="AX841" s="57"/>
      <c r="AY841" s="57"/>
      <c r="AZ841" s="57"/>
      <c r="BA841" s="57"/>
      <c r="BB841" s="57"/>
      <c r="BC841" s="57"/>
      <c r="BD841" s="57"/>
      <c r="BE841" s="58"/>
      <c r="BF841" s="52"/>
      <c r="BG841" s="4"/>
    </row>
    <row r="842" spans="1:59" ht="16.5" customHeight="1" x14ac:dyDescent="0.2">
      <c r="A842" s="42" t="s">
        <v>85</v>
      </c>
      <c r="B842" s="109">
        <v>776</v>
      </c>
      <c r="C842" s="110">
        <v>104</v>
      </c>
      <c r="D842" s="111" t="s">
        <v>315</v>
      </c>
      <c r="E842" s="112" t="s">
        <v>86</v>
      </c>
      <c r="F842" s="112"/>
      <c r="G842" s="86"/>
      <c r="H842" s="113">
        <v>10101</v>
      </c>
      <c r="I842" s="114">
        <v>476178.05</v>
      </c>
      <c r="J842" s="114">
        <v>4297.5</v>
      </c>
      <c r="K842" s="114">
        <v>19317.2</v>
      </c>
      <c r="L842" s="114">
        <v>18324.09</v>
      </c>
      <c r="M842" s="114">
        <v>21557.439999999999</v>
      </c>
      <c r="N842" s="114">
        <v>32328.07</v>
      </c>
      <c r="O842" s="114">
        <v>12079.64</v>
      </c>
      <c r="P842" s="114">
        <v>14957.45</v>
      </c>
      <c r="Q842" s="114">
        <v>48142.57</v>
      </c>
      <c r="R842" s="114">
        <v>43645.3</v>
      </c>
      <c r="S842" s="114">
        <v>162953.07</v>
      </c>
      <c r="T842" s="114">
        <v>54825.09</v>
      </c>
      <c r="U842" s="115">
        <v>43750.63</v>
      </c>
      <c r="V842" s="90"/>
      <c r="W842" s="90"/>
      <c r="X842" s="90"/>
      <c r="Y842" s="91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4"/>
      <c r="AP842" s="55"/>
      <c r="AQ842" s="56"/>
      <c r="AR842" s="57"/>
      <c r="AS842" s="57"/>
      <c r="AT842" s="57"/>
      <c r="AU842" s="57"/>
      <c r="AV842" s="57"/>
      <c r="AW842" s="57"/>
      <c r="AX842" s="57"/>
      <c r="AY842" s="57"/>
      <c r="AZ842" s="57"/>
      <c r="BA842" s="57"/>
      <c r="BB842" s="57"/>
      <c r="BC842" s="57"/>
      <c r="BD842" s="57"/>
      <c r="BE842" s="58"/>
      <c r="BF842" s="52"/>
      <c r="BG842" s="4"/>
    </row>
    <row r="843" spans="1:59" ht="12.75" customHeight="1" x14ac:dyDescent="0.2">
      <c r="A843" s="42" t="s">
        <v>349</v>
      </c>
      <c r="B843" s="109">
        <v>776</v>
      </c>
      <c r="C843" s="110">
        <v>104</v>
      </c>
      <c r="D843" s="111" t="s">
        <v>315</v>
      </c>
      <c r="E843" s="112" t="s">
        <v>314</v>
      </c>
      <c r="F843" s="112"/>
      <c r="G843" s="86"/>
      <c r="H843" s="113">
        <v>10101</v>
      </c>
      <c r="I843" s="114">
        <v>56142.31</v>
      </c>
      <c r="J843" s="114">
        <v>6033.06</v>
      </c>
      <c r="K843" s="114">
        <v>7888.47</v>
      </c>
      <c r="L843" s="114">
        <v>7508.96</v>
      </c>
      <c r="M843" s="114">
        <v>4881.13</v>
      </c>
      <c r="N843" s="114">
        <v>2699.31</v>
      </c>
      <c r="O843" s="114">
        <v>2852.92</v>
      </c>
      <c r="P843" s="114">
        <v>2625.18</v>
      </c>
      <c r="Q843" s="114">
        <v>5285.88</v>
      </c>
      <c r="R843" s="114">
        <v>4834.1400000000003</v>
      </c>
      <c r="S843" s="114">
        <v>4116.67</v>
      </c>
      <c r="T843" s="114">
        <v>3552.81</v>
      </c>
      <c r="U843" s="115">
        <v>3863.78</v>
      </c>
      <c r="V843" s="90"/>
      <c r="W843" s="90"/>
      <c r="X843" s="90"/>
      <c r="Y843" s="91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4"/>
      <c r="AP843" s="55"/>
      <c r="AQ843" s="56"/>
      <c r="AR843" s="57"/>
      <c r="AS843" s="57"/>
      <c r="AT843" s="57"/>
      <c r="AU843" s="57"/>
      <c r="AV843" s="57"/>
      <c r="AW843" s="57"/>
      <c r="AX843" s="57"/>
      <c r="AY843" s="57"/>
      <c r="AZ843" s="57"/>
      <c r="BA843" s="57"/>
      <c r="BB843" s="57"/>
      <c r="BC843" s="57"/>
      <c r="BD843" s="57"/>
      <c r="BE843" s="58"/>
      <c r="BF843" s="52"/>
      <c r="BG843" s="4"/>
    </row>
    <row r="844" spans="1:59" ht="24" customHeight="1" x14ac:dyDescent="0.2">
      <c r="A844" s="42" t="s">
        <v>94</v>
      </c>
      <c r="B844" s="109">
        <v>776</v>
      </c>
      <c r="C844" s="110">
        <v>104</v>
      </c>
      <c r="D844" s="111" t="s">
        <v>315</v>
      </c>
      <c r="E844" s="112" t="s">
        <v>95</v>
      </c>
      <c r="F844" s="112"/>
      <c r="G844" s="86"/>
      <c r="H844" s="113">
        <v>10101</v>
      </c>
      <c r="I844" s="114">
        <v>10071.41</v>
      </c>
      <c r="J844" s="114">
        <v>0</v>
      </c>
      <c r="K844" s="114">
        <v>0</v>
      </c>
      <c r="L844" s="114">
        <v>0</v>
      </c>
      <c r="M844" s="114">
        <v>2460</v>
      </c>
      <c r="N844" s="114">
        <v>0</v>
      </c>
      <c r="O844" s="114">
        <v>0</v>
      </c>
      <c r="P844" s="114">
        <v>2451</v>
      </c>
      <c r="Q844" s="114">
        <v>0</v>
      </c>
      <c r="R844" s="114">
        <v>2441</v>
      </c>
      <c r="S844" s="114">
        <v>201.56</v>
      </c>
      <c r="T844" s="114">
        <v>2517.85</v>
      </c>
      <c r="U844" s="115">
        <v>0</v>
      </c>
      <c r="V844" s="90"/>
      <c r="W844" s="90"/>
      <c r="X844" s="90"/>
      <c r="Y844" s="91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4"/>
      <c r="AP844" s="55"/>
      <c r="AQ844" s="56"/>
      <c r="AR844" s="57"/>
      <c r="AS844" s="57"/>
      <c r="AT844" s="57"/>
      <c r="AU844" s="57"/>
      <c r="AV844" s="57"/>
      <c r="AW844" s="57"/>
      <c r="AX844" s="57"/>
      <c r="AY844" s="57"/>
      <c r="AZ844" s="57"/>
      <c r="BA844" s="57"/>
      <c r="BB844" s="57"/>
      <c r="BC844" s="57"/>
      <c r="BD844" s="57"/>
      <c r="BE844" s="58"/>
      <c r="BF844" s="52"/>
      <c r="BG844" s="4"/>
    </row>
    <row r="845" spans="1:59" ht="16.5" customHeight="1" x14ac:dyDescent="0.2">
      <c r="A845" s="42" t="s">
        <v>87</v>
      </c>
      <c r="B845" s="109">
        <v>776</v>
      </c>
      <c r="C845" s="110">
        <v>104</v>
      </c>
      <c r="D845" s="111" t="s">
        <v>315</v>
      </c>
      <c r="E845" s="112" t="s">
        <v>88</v>
      </c>
      <c r="F845" s="112"/>
      <c r="G845" s="86"/>
      <c r="H845" s="113">
        <v>10101</v>
      </c>
      <c r="I845" s="114">
        <v>2180</v>
      </c>
      <c r="J845" s="114">
        <v>0</v>
      </c>
      <c r="K845" s="114">
        <v>0</v>
      </c>
      <c r="L845" s="114">
        <v>0</v>
      </c>
      <c r="M845" s="114">
        <v>545</v>
      </c>
      <c r="N845" s="114">
        <v>0</v>
      </c>
      <c r="O845" s="114">
        <v>0</v>
      </c>
      <c r="P845" s="114">
        <v>545</v>
      </c>
      <c r="Q845" s="114">
        <v>0</v>
      </c>
      <c r="R845" s="114">
        <v>545</v>
      </c>
      <c r="S845" s="114">
        <v>0</v>
      </c>
      <c r="T845" s="114">
        <v>545</v>
      </c>
      <c r="U845" s="115">
        <v>0</v>
      </c>
      <c r="V845" s="90"/>
      <c r="W845" s="90"/>
      <c r="X845" s="90"/>
      <c r="Y845" s="91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4"/>
      <c r="AP845" s="55"/>
      <c r="AQ845" s="56"/>
      <c r="AR845" s="57"/>
      <c r="AS845" s="57"/>
      <c r="AT845" s="57"/>
      <c r="AU845" s="57"/>
      <c r="AV845" s="57"/>
      <c r="AW845" s="57"/>
      <c r="AX845" s="57"/>
      <c r="AY845" s="57"/>
      <c r="AZ845" s="57"/>
      <c r="BA845" s="57"/>
      <c r="BB845" s="57"/>
      <c r="BC845" s="57"/>
      <c r="BD845" s="57"/>
      <c r="BE845" s="58"/>
      <c r="BF845" s="52"/>
      <c r="BG845" s="4"/>
    </row>
    <row r="846" spans="1:59" ht="24.75" customHeight="1" x14ac:dyDescent="0.2">
      <c r="A846" s="42" t="s">
        <v>78</v>
      </c>
      <c r="B846" s="109">
        <v>776</v>
      </c>
      <c r="C846" s="110">
        <v>104</v>
      </c>
      <c r="D846" s="111" t="s">
        <v>765</v>
      </c>
      <c r="E846" s="112" t="s">
        <v>80</v>
      </c>
      <c r="F846" s="112"/>
      <c r="G846" s="86"/>
      <c r="H846" s="113">
        <v>10319</v>
      </c>
      <c r="I846" s="114">
        <v>36959.81</v>
      </c>
      <c r="J846" s="114">
        <v>0</v>
      </c>
      <c r="K846" s="114">
        <v>0</v>
      </c>
      <c r="L846" s="114">
        <v>0</v>
      </c>
      <c r="M846" s="114">
        <v>0</v>
      </c>
      <c r="N846" s="114">
        <v>0</v>
      </c>
      <c r="O846" s="114">
        <v>0</v>
      </c>
      <c r="P846" s="114">
        <v>0</v>
      </c>
      <c r="Q846" s="114">
        <v>0</v>
      </c>
      <c r="R846" s="114">
        <v>36959.81</v>
      </c>
      <c r="S846" s="114">
        <v>0</v>
      </c>
      <c r="T846" s="114">
        <v>0</v>
      </c>
      <c r="U846" s="115">
        <v>0</v>
      </c>
      <c r="V846" s="90"/>
      <c r="W846" s="90"/>
      <c r="X846" s="90"/>
      <c r="Y846" s="91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4"/>
      <c r="AP846" s="55"/>
      <c r="AQ846" s="56"/>
      <c r="AR846" s="57"/>
      <c r="AS846" s="57"/>
      <c r="AT846" s="57"/>
      <c r="AU846" s="57"/>
      <c r="AV846" s="57"/>
      <c r="AW846" s="57"/>
      <c r="AX846" s="57"/>
      <c r="AY846" s="57"/>
      <c r="AZ846" s="57"/>
      <c r="BA846" s="57"/>
      <c r="BB846" s="57"/>
      <c r="BC846" s="57"/>
      <c r="BD846" s="57"/>
      <c r="BE846" s="58"/>
      <c r="BF846" s="52"/>
      <c r="BG846" s="4"/>
    </row>
    <row r="847" spans="1:59" ht="42" customHeight="1" x14ac:dyDescent="0.2">
      <c r="A847" s="42" t="s">
        <v>83</v>
      </c>
      <c r="B847" s="109">
        <v>776</v>
      </c>
      <c r="C847" s="110">
        <v>104</v>
      </c>
      <c r="D847" s="111" t="s">
        <v>765</v>
      </c>
      <c r="E847" s="112" t="s">
        <v>84</v>
      </c>
      <c r="F847" s="112"/>
      <c r="G847" s="86"/>
      <c r="H847" s="113">
        <v>10319</v>
      </c>
      <c r="I847" s="114">
        <v>11161.86</v>
      </c>
      <c r="J847" s="114">
        <v>0</v>
      </c>
      <c r="K847" s="114">
        <v>0</v>
      </c>
      <c r="L847" s="114">
        <v>0</v>
      </c>
      <c r="M847" s="114">
        <v>0</v>
      </c>
      <c r="N847" s="114">
        <v>0</v>
      </c>
      <c r="O847" s="114">
        <v>0</v>
      </c>
      <c r="P847" s="114">
        <v>0</v>
      </c>
      <c r="Q847" s="114">
        <v>0</v>
      </c>
      <c r="R847" s="114">
        <v>11161.86</v>
      </c>
      <c r="S847" s="114">
        <v>0</v>
      </c>
      <c r="T847" s="114">
        <v>0</v>
      </c>
      <c r="U847" s="115">
        <v>0</v>
      </c>
      <c r="V847" s="90"/>
      <c r="W847" s="90"/>
      <c r="X847" s="90"/>
      <c r="Y847" s="91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4"/>
      <c r="AP847" s="55"/>
      <c r="AQ847" s="56"/>
      <c r="AR847" s="57"/>
      <c r="AS847" s="57"/>
      <c r="AT847" s="57"/>
      <c r="AU847" s="57"/>
      <c r="AV847" s="57"/>
      <c r="AW847" s="57"/>
      <c r="AX847" s="57"/>
      <c r="AY847" s="57"/>
      <c r="AZ847" s="57"/>
      <c r="BA847" s="57"/>
      <c r="BB847" s="57"/>
      <c r="BC847" s="57"/>
      <c r="BD847" s="57"/>
      <c r="BE847" s="58"/>
      <c r="BF847" s="52"/>
      <c r="BG847" s="4"/>
    </row>
    <row r="848" spans="1:59" ht="16.5" customHeight="1" x14ac:dyDescent="0.2">
      <c r="A848" s="42" t="s">
        <v>85</v>
      </c>
      <c r="B848" s="109">
        <v>776</v>
      </c>
      <c r="C848" s="110">
        <v>113</v>
      </c>
      <c r="D848" s="111" t="s">
        <v>499</v>
      </c>
      <c r="E848" s="112" t="s">
        <v>86</v>
      </c>
      <c r="F848" s="112"/>
      <c r="G848" s="86"/>
      <c r="H848" s="113">
        <v>10101</v>
      </c>
      <c r="I848" s="114">
        <v>50000</v>
      </c>
      <c r="J848" s="114">
        <v>0</v>
      </c>
      <c r="K848" s="114">
        <v>0</v>
      </c>
      <c r="L848" s="114">
        <v>19300</v>
      </c>
      <c r="M848" s="114">
        <v>0</v>
      </c>
      <c r="N848" s="114">
        <v>0</v>
      </c>
      <c r="O848" s="114">
        <v>9800</v>
      </c>
      <c r="P848" s="114">
        <v>0</v>
      </c>
      <c r="Q848" s="114">
        <v>5520</v>
      </c>
      <c r="R848" s="114">
        <v>0</v>
      </c>
      <c r="S848" s="114">
        <v>15379.56</v>
      </c>
      <c r="T848" s="114">
        <v>0.44</v>
      </c>
      <c r="U848" s="115">
        <v>0</v>
      </c>
      <c r="V848" s="90"/>
      <c r="W848" s="90"/>
      <c r="X848" s="90"/>
      <c r="Y848" s="91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4"/>
      <c r="AP848" s="55"/>
      <c r="AQ848" s="56"/>
      <c r="AR848" s="57"/>
      <c r="AS848" s="57"/>
      <c r="AT848" s="57"/>
      <c r="AU848" s="57"/>
      <c r="AV848" s="57"/>
      <c r="AW848" s="57"/>
      <c r="AX848" s="57"/>
      <c r="AY848" s="57"/>
      <c r="AZ848" s="57"/>
      <c r="BA848" s="57"/>
      <c r="BB848" s="57"/>
      <c r="BC848" s="57"/>
      <c r="BD848" s="57"/>
      <c r="BE848" s="58"/>
      <c r="BF848" s="52"/>
      <c r="BG848" s="4"/>
    </row>
    <row r="849" spans="1:59" ht="24" customHeight="1" x14ac:dyDescent="0.2">
      <c r="A849" s="42" t="s">
        <v>94</v>
      </c>
      <c r="B849" s="109">
        <v>776</v>
      </c>
      <c r="C849" s="110">
        <v>113</v>
      </c>
      <c r="D849" s="111" t="s">
        <v>414</v>
      </c>
      <c r="E849" s="112" t="s">
        <v>95</v>
      </c>
      <c r="F849" s="112"/>
      <c r="G849" s="86"/>
      <c r="H849" s="113">
        <v>10101</v>
      </c>
      <c r="I849" s="114">
        <v>53190.28</v>
      </c>
      <c r="J849" s="114">
        <v>0</v>
      </c>
      <c r="K849" s="114">
        <v>0</v>
      </c>
      <c r="L849" s="114">
        <v>0</v>
      </c>
      <c r="M849" s="114">
        <v>1799</v>
      </c>
      <c r="N849" s="114">
        <v>0</v>
      </c>
      <c r="O849" s="114">
        <v>0</v>
      </c>
      <c r="P849" s="114">
        <v>1798</v>
      </c>
      <c r="Q849" s="114">
        <v>0</v>
      </c>
      <c r="R849" s="114">
        <v>1798</v>
      </c>
      <c r="S849" s="114">
        <v>26006.71</v>
      </c>
      <c r="T849" s="114">
        <v>18548.57</v>
      </c>
      <c r="U849" s="115">
        <v>3240</v>
      </c>
      <c r="V849" s="90"/>
      <c r="W849" s="90"/>
      <c r="X849" s="90"/>
      <c r="Y849" s="91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4"/>
      <c r="AP849" s="55"/>
      <c r="AQ849" s="56"/>
      <c r="AR849" s="57"/>
      <c r="AS849" s="57"/>
      <c r="AT849" s="57"/>
      <c r="AU849" s="57"/>
      <c r="AV849" s="57"/>
      <c r="AW849" s="57"/>
      <c r="AX849" s="57"/>
      <c r="AY849" s="57"/>
      <c r="AZ849" s="57"/>
      <c r="BA849" s="57"/>
      <c r="BB849" s="57"/>
      <c r="BC849" s="57"/>
      <c r="BD849" s="57"/>
      <c r="BE849" s="58"/>
      <c r="BF849" s="52"/>
      <c r="BG849" s="4"/>
    </row>
    <row r="850" spans="1:59" ht="16.5" customHeight="1" x14ac:dyDescent="0.2">
      <c r="A850" s="42" t="s">
        <v>85</v>
      </c>
      <c r="B850" s="109">
        <v>776</v>
      </c>
      <c r="C850" s="110">
        <v>310</v>
      </c>
      <c r="D850" s="111" t="s">
        <v>342</v>
      </c>
      <c r="E850" s="112" t="s">
        <v>86</v>
      </c>
      <c r="F850" s="112"/>
      <c r="G850" s="86"/>
      <c r="H850" s="113">
        <v>10101</v>
      </c>
      <c r="I850" s="114">
        <v>35000</v>
      </c>
      <c r="J850" s="114">
        <v>0</v>
      </c>
      <c r="K850" s="114">
        <v>0</v>
      </c>
      <c r="L850" s="114">
        <v>0</v>
      </c>
      <c r="M850" s="114">
        <v>0</v>
      </c>
      <c r="N850" s="114">
        <v>0</v>
      </c>
      <c r="O850" s="114">
        <v>0</v>
      </c>
      <c r="P850" s="114">
        <v>0</v>
      </c>
      <c r="Q850" s="114">
        <v>0</v>
      </c>
      <c r="R850" s="114">
        <v>33655</v>
      </c>
      <c r="S850" s="114">
        <v>1345</v>
      </c>
      <c r="T850" s="114">
        <v>0</v>
      </c>
      <c r="U850" s="115">
        <v>0</v>
      </c>
      <c r="V850" s="90"/>
      <c r="W850" s="90"/>
      <c r="X850" s="90"/>
      <c r="Y850" s="91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4"/>
      <c r="AP850" s="55"/>
      <c r="AQ850" s="56"/>
      <c r="AR850" s="57"/>
      <c r="AS850" s="57"/>
      <c r="AT850" s="57"/>
      <c r="AU850" s="57"/>
      <c r="AV850" s="57"/>
      <c r="AW850" s="57"/>
      <c r="AX850" s="57"/>
      <c r="AY850" s="57"/>
      <c r="AZ850" s="57"/>
      <c r="BA850" s="57"/>
      <c r="BB850" s="57"/>
      <c r="BC850" s="57"/>
      <c r="BD850" s="57"/>
      <c r="BE850" s="58"/>
      <c r="BF850" s="52"/>
      <c r="BG850" s="4"/>
    </row>
    <row r="851" spans="1:59" ht="16.5" customHeight="1" x14ac:dyDescent="0.2">
      <c r="A851" s="42" t="s">
        <v>85</v>
      </c>
      <c r="B851" s="109">
        <v>776</v>
      </c>
      <c r="C851" s="110">
        <v>503</v>
      </c>
      <c r="D851" s="111" t="s">
        <v>344</v>
      </c>
      <c r="E851" s="112" t="s">
        <v>86</v>
      </c>
      <c r="F851" s="112"/>
      <c r="G851" s="86"/>
      <c r="H851" s="113">
        <v>10101</v>
      </c>
      <c r="I851" s="114">
        <v>49837.47</v>
      </c>
      <c r="J851" s="114">
        <v>0</v>
      </c>
      <c r="K851" s="114">
        <v>0</v>
      </c>
      <c r="L851" s="114">
        <v>0</v>
      </c>
      <c r="M851" s="114">
        <v>0</v>
      </c>
      <c r="N851" s="114">
        <v>0</v>
      </c>
      <c r="O851" s="114">
        <v>0</v>
      </c>
      <c r="P851" s="114">
        <v>0</v>
      </c>
      <c r="Q851" s="114">
        <v>0</v>
      </c>
      <c r="R851" s="114">
        <v>0</v>
      </c>
      <c r="S851" s="114">
        <v>37378.11</v>
      </c>
      <c r="T851" s="114">
        <v>12459.36</v>
      </c>
      <c r="U851" s="115">
        <v>0</v>
      </c>
      <c r="V851" s="90"/>
      <c r="W851" s="90"/>
      <c r="X851" s="90"/>
      <c r="Y851" s="91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4"/>
      <c r="AP851" s="55"/>
      <c r="AQ851" s="56"/>
      <c r="AR851" s="57"/>
      <c r="AS851" s="57"/>
      <c r="AT851" s="57"/>
      <c r="AU851" s="57"/>
      <c r="AV851" s="57"/>
      <c r="AW851" s="57"/>
      <c r="AX851" s="57"/>
      <c r="AY851" s="57"/>
      <c r="AZ851" s="57"/>
      <c r="BA851" s="57"/>
      <c r="BB851" s="57"/>
      <c r="BC851" s="57"/>
      <c r="BD851" s="57"/>
      <c r="BE851" s="58"/>
      <c r="BF851" s="52"/>
      <c r="BG851" s="4"/>
    </row>
    <row r="852" spans="1:59" ht="12.75" customHeight="1" x14ac:dyDescent="0.2">
      <c r="A852" s="42" t="s">
        <v>349</v>
      </c>
      <c r="B852" s="109">
        <v>776</v>
      </c>
      <c r="C852" s="110">
        <v>503</v>
      </c>
      <c r="D852" s="111" t="s">
        <v>344</v>
      </c>
      <c r="E852" s="112" t="s">
        <v>314</v>
      </c>
      <c r="F852" s="112"/>
      <c r="G852" s="86"/>
      <c r="H852" s="113">
        <v>10101</v>
      </c>
      <c r="I852" s="114">
        <v>289135.12</v>
      </c>
      <c r="J852" s="114">
        <v>24345.96</v>
      </c>
      <c r="K852" s="114">
        <v>22481.43</v>
      </c>
      <c r="L852" s="114">
        <v>19870.91</v>
      </c>
      <c r="M852" s="114">
        <v>24609.1</v>
      </c>
      <c r="N852" s="114">
        <v>21151.37</v>
      </c>
      <c r="O852" s="114">
        <v>22552.61</v>
      </c>
      <c r="P852" s="114">
        <v>21543.39</v>
      </c>
      <c r="Q852" s="114">
        <v>27979.5</v>
      </c>
      <c r="R852" s="114">
        <v>27484.19</v>
      </c>
      <c r="S852" s="114">
        <v>76633.61</v>
      </c>
      <c r="T852" s="114">
        <v>483.05</v>
      </c>
      <c r="U852" s="115">
        <v>0</v>
      </c>
      <c r="V852" s="90"/>
      <c r="W852" s="90"/>
      <c r="X852" s="90"/>
      <c r="Y852" s="91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4"/>
      <c r="AP852" s="55"/>
      <c r="AQ852" s="56"/>
      <c r="AR852" s="57"/>
      <c r="AS852" s="57"/>
      <c r="AT852" s="57"/>
      <c r="AU852" s="57"/>
      <c r="AV852" s="57"/>
      <c r="AW852" s="57"/>
      <c r="AX852" s="57"/>
      <c r="AY852" s="57"/>
      <c r="AZ852" s="57"/>
      <c r="BA852" s="57"/>
      <c r="BB852" s="57"/>
      <c r="BC852" s="57"/>
      <c r="BD852" s="57"/>
      <c r="BE852" s="58"/>
      <c r="BF852" s="52"/>
      <c r="BG852" s="4"/>
    </row>
    <row r="853" spans="1:59" ht="16.5" customHeight="1" x14ac:dyDescent="0.2">
      <c r="A853" s="42" t="s">
        <v>85</v>
      </c>
      <c r="B853" s="109">
        <v>776</v>
      </c>
      <c r="C853" s="110">
        <v>503</v>
      </c>
      <c r="D853" s="111" t="s">
        <v>346</v>
      </c>
      <c r="E853" s="112" t="s">
        <v>86</v>
      </c>
      <c r="F853" s="112"/>
      <c r="G853" s="86"/>
      <c r="H853" s="113">
        <v>10101</v>
      </c>
      <c r="I853" s="114">
        <v>231222.76</v>
      </c>
      <c r="J853" s="114">
        <v>4100</v>
      </c>
      <c r="K853" s="114">
        <v>6126.9</v>
      </c>
      <c r="L853" s="114">
        <v>34862.9</v>
      </c>
      <c r="M853" s="114">
        <v>15307.7</v>
      </c>
      <c r="N853" s="114">
        <v>38486.9</v>
      </c>
      <c r="O853" s="114">
        <v>7246.9</v>
      </c>
      <c r="P853" s="114">
        <v>11294.52</v>
      </c>
      <c r="Q853" s="114">
        <v>6981.9</v>
      </c>
      <c r="R853" s="114">
        <v>12383.8</v>
      </c>
      <c r="S853" s="114">
        <v>74632.11</v>
      </c>
      <c r="T853" s="114">
        <v>14679.34</v>
      </c>
      <c r="U853" s="115">
        <v>5119.79</v>
      </c>
      <c r="V853" s="90"/>
      <c r="W853" s="90"/>
      <c r="X853" s="90"/>
      <c r="Y853" s="91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4"/>
      <c r="AP853" s="55"/>
      <c r="AQ853" s="56"/>
      <c r="AR853" s="57"/>
      <c r="AS853" s="57"/>
      <c r="AT853" s="57"/>
      <c r="AU853" s="57"/>
      <c r="AV853" s="57"/>
      <c r="AW853" s="57"/>
      <c r="AX853" s="57"/>
      <c r="AY853" s="57"/>
      <c r="AZ853" s="57"/>
      <c r="BA853" s="57"/>
      <c r="BB853" s="57"/>
      <c r="BC853" s="57"/>
      <c r="BD853" s="57"/>
      <c r="BE853" s="58"/>
      <c r="BF853" s="52"/>
      <c r="BG853" s="4"/>
    </row>
    <row r="854" spans="1:59" ht="24" customHeight="1" x14ac:dyDescent="0.2">
      <c r="A854" s="42" t="s">
        <v>94</v>
      </c>
      <c r="B854" s="109">
        <v>776</v>
      </c>
      <c r="C854" s="110">
        <v>503</v>
      </c>
      <c r="D854" s="111" t="s">
        <v>346</v>
      </c>
      <c r="E854" s="112" t="s">
        <v>95</v>
      </c>
      <c r="F854" s="112"/>
      <c r="G854" s="86"/>
      <c r="H854" s="113">
        <v>10101</v>
      </c>
      <c r="I854" s="114">
        <v>55460.160000000003</v>
      </c>
      <c r="J854" s="114">
        <v>0</v>
      </c>
      <c r="K854" s="114">
        <v>0</v>
      </c>
      <c r="L854" s="114">
        <v>0</v>
      </c>
      <c r="M854" s="114">
        <v>13865</v>
      </c>
      <c r="N854" s="114">
        <v>0</v>
      </c>
      <c r="O854" s="114">
        <v>0</v>
      </c>
      <c r="P854" s="114">
        <v>13865</v>
      </c>
      <c r="Q854" s="114">
        <v>0</v>
      </c>
      <c r="R854" s="114">
        <v>13865</v>
      </c>
      <c r="S854" s="114">
        <v>0.12</v>
      </c>
      <c r="T854" s="114">
        <v>13865.04</v>
      </c>
      <c r="U854" s="115">
        <v>0</v>
      </c>
      <c r="V854" s="90"/>
      <c r="W854" s="90"/>
      <c r="X854" s="90"/>
      <c r="Y854" s="91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4"/>
      <c r="AP854" s="55"/>
      <c r="AQ854" s="56"/>
      <c r="AR854" s="57"/>
      <c r="AS854" s="57"/>
      <c r="AT854" s="57"/>
      <c r="AU854" s="57"/>
      <c r="AV854" s="57"/>
      <c r="AW854" s="57"/>
      <c r="AX854" s="57"/>
      <c r="AY854" s="57"/>
      <c r="AZ854" s="57"/>
      <c r="BA854" s="57"/>
      <c r="BB854" s="57"/>
      <c r="BC854" s="57"/>
      <c r="BD854" s="57"/>
      <c r="BE854" s="58"/>
      <c r="BF854" s="52"/>
      <c r="BG854" s="4"/>
    </row>
    <row r="855" spans="1:59" ht="16.5" customHeight="1" x14ac:dyDescent="0.2">
      <c r="A855" s="42" t="s">
        <v>85</v>
      </c>
      <c r="B855" s="109">
        <v>776</v>
      </c>
      <c r="C855" s="110">
        <v>503</v>
      </c>
      <c r="D855" s="111" t="s">
        <v>348</v>
      </c>
      <c r="E855" s="112" t="s">
        <v>86</v>
      </c>
      <c r="F855" s="112"/>
      <c r="G855" s="86"/>
      <c r="H855" s="113">
        <v>10101</v>
      </c>
      <c r="I855" s="114">
        <v>89250</v>
      </c>
      <c r="J855" s="114">
        <v>0</v>
      </c>
      <c r="K855" s="114">
        <v>0</v>
      </c>
      <c r="L855" s="114">
        <v>0</v>
      </c>
      <c r="M855" s="114">
        <v>4500</v>
      </c>
      <c r="N855" s="114">
        <v>0</v>
      </c>
      <c r="O855" s="114">
        <v>0</v>
      </c>
      <c r="P855" s="114">
        <v>9900</v>
      </c>
      <c r="Q855" s="114">
        <v>0</v>
      </c>
      <c r="R855" s="114">
        <v>0</v>
      </c>
      <c r="S855" s="114">
        <v>29874.5</v>
      </c>
      <c r="T855" s="114">
        <v>14800</v>
      </c>
      <c r="U855" s="115">
        <v>30175.5</v>
      </c>
      <c r="V855" s="90"/>
      <c r="W855" s="90"/>
      <c r="X855" s="90"/>
      <c r="Y855" s="91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4"/>
      <c r="AP855" s="55"/>
      <c r="AQ855" s="56"/>
      <c r="AR855" s="57"/>
      <c r="AS855" s="57"/>
      <c r="AT855" s="57"/>
      <c r="AU855" s="57"/>
      <c r="AV855" s="57"/>
      <c r="AW855" s="57"/>
      <c r="AX855" s="57"/>
      <c r="AY855" s="57"/>
      <c r="AZ855" s="57"/>
      <c r="BA855" s="57"/>
      <c r="BB855" s="57"/>
      <c r="BC855" s="57"/>
      <c r="BD855" s="57"/>
      <c r="BE855" s="58"/>
      <c r="BF855" s="52"/>
      <c r="BG855" s="4"/>
    </row>
    <row r="856" spans="1:59" ht="16.5" customHeight="1" x14ac:dyDescent="0.2">
      <c r="A856" s="42" t="s">
        <v>85</v>
      </c>
      <c r="B856" s="109">
        <v>776</v>
      </c>
      <c r="C856" s="110">
        <v>503</v>
      </c>
      <c r="D856" s="111" t="s">
        <v>347</v>
      </c>
      <c r="E856" s="112" t="s">
        <v>86</v>
      </c>
      <c r="F856" s="112"/>
      <c r="G856" s="86"/>
      <c r="H856" s="113">
        <v>10101</v>
      </c>
      <c r="I856" s="114">
        <v>408062.69</v>
      </c>
      <c r="J856" s="114">
        <v>12555.5</v>
      </c>
      <c r="K856" s="114">
        <v>18760.95</v>
      </c>
      <c r="L856" s="114">
        <v>18760.95</v>
      </c>
      <c r="M856" s="114">
        <v>59320.95</v>
      </c>
      <c r="N856" s="114">
        <v>42452.35</v>
      </c>
      <c r="O856" s="114">
        <v>18759.95</v>
      </c>
      <c r="P856" s="114">
        <v>81881.88</v>
      </c>
      <c r="Q856" s="114">
        <v>40616.35</v>
      </c>
      <c r="R856" s="114">
        <v>24966.400000000001</v>
      </c>
      <c r="S856" s="114">
        <v>46743.6</v>
      </c>
      <c r="T856" s="114">
        <v>23736.959999999999</v>
      </c>
      <c r="U856" s="115">
        <v>19506.849999999999</v>
      </c>
      <c r="V856" s="90"/>
      <c r="W856" s="90"/>
      <c r="X856" s="90"/>
      <c r="Y856" s="91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4"/>
      <c r="AP856" s="55"/>
      <c r="AQ856" s="56"/>
      <c r="AR856" s="57"/>
      <c r="AS856" s="57"/>
      <c r="AT856" s="57"/>
      <c r="AU856" s="57"/>
      <c r="AV856" s="57"/>
      <c r="AW856" s="57"/>
      <c r="AX856" s="57"/>
      <c r="AY856" s="57"/>
      <c r="AZ856" s="57"/>
      <c r="BA856" s="57"/>
      <c r="BB856" s="57"/>
      <c r="BC856" s="57"/>
      <c r="BD856" s="57"/>
      <c r="BE856" s="58"/>
      <c r="BF856" s="52"/>
      <c r="BG856" s="4"/>
    </row>
    <row r="857" spans="1:59" ht="24" customHeight="1" x14ac:dyDescent="0.2">
      <c r="A857" s="42" t="s">
        <v>94</v>
      </c>
      <c r="B857" s="109">
        <v>776</v>
      </c>
      <c r="C857" s="110">
        <v>503</v>
      </c>
      <c r="D857" s="111" t="s">
        <v>347</v>
      </c>
      <c r="E857" s="112" t="s">
        <v>95</v>
      </c>
      <c r="F857" s="112"/>
      <c r="G857" s="86"/>
      <c r="H857" s="113">
        <v>10101</v>
      </c>
      <c r="I857" s="114">
        <v>8743.35</v>
      </c>
      <c r="J857" s="114">
        <v>0</v>
      </c>
      <c r="K857" s="114">
        <v>0</v>
      </c>
      <c r="L857" s="114">
        <v>0</v>
      </c>
      <c r="M857" s="114">
        <v>2185</v>
      </c>
      <c r="N857" s="114">
        <v>0</v>
      </c>
      <c r="O857" s="114">
        <v>0</v>
      </c>
      <c r="P857" s="114">
        <v>2186</v>
      </c>
      <c r="Q857" s="114">
        <v>0</v>
      </c>
      <c r="R857" s="114">
        <v>2186</v>
      </c>
      <c r="S857" s="114">
        <v>0.52</v>
      </c>
      <c r="T857" s="114">
        <v>2185.83</v>
      </c>
      <c r="U857" s="115">
        <v>0</v>
      </c>
      <c r="V857" s="90"/>
      <c r="W857" s="90"/>
      <c r="X857" s="90"/>
      <c r="Y857" s="91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4"/>
      <c r="AP857" s="55"/>
      <c r="AQ857" s="56"/>
      <c r="AR857" s="57"/>
      <c r="AS857" s="57"/>
      <c r="AT857" s="57"/>
      <c r="AU857" s="57"/>
      <c r="AV857" s="57"/>
      <c r="AW857" s="57"/>
      <c r="AX857" s="57"/>
      <c r="AY857" s="57"/>
      <c r="AZ857" s="57"/>
      <c r="BA857" s="57"/>
      <c r="BB857" s="57"/>
      <c r="BC857" s="57"/>
      <c r="BD857" s="57"/>
      <c r="BE857" s="58"/>
      <c r="BF857" s="52"/>
      <c r="BG857" s="4"/>
    </row>
    <row r="858" spans="1:59" ht="16.5" customHeight="1" x14ac:dyDescent="0.2">
      <c r="A858" s="42" t="s">
        <v>85</v>
      </c>
      <c r="B858" s="109">
        <v>776</v>
      </c>
      <c r="C858" s="110">
        <v>605</v>
      </c>
      <c r="D858" s="111" t="s">
        <v>470</v>
      </c>
      <c r="E858" s="112" t="s">
        <v>86</v>
      </c>
      <c r="F858" s="112"/>
      <c r="G858" s="86"/>
      <c r="H858" s="113">
        <v>10101</v>
      </c>
      <c r="I858" s="114">
        <v>559825.5</v>
      </c>
      <c r="J858" s="114">
        <v>0</v>
      </c>
      <c r="K858" s="114">
        <v>0</v>
      </c>
      <c r="L858" s="114">
        <v>0</v>
      </c>
      <c r="M858" s="114">
        <v>0</v>
      </c>
      <c r="N858" s="114">
        <v>0</v>
      </c>
      <c r="O858" s="114">
        <v>0</v>
      </c>
      <c r="P858" s="114">
        <v>0</v>
      </c>
      <c r="Q858" s="114">
        <v>0</v>
      </c>
      <c r="R858" s="114">
        <v>0</v>
      </c>
      <c r="S858" s="114">
        <v>559825.5</v>
      </c>
      <c r="T858" s="114">
        <v>0</v>
      </c>
      <c r="U858" s="115">
        <v>0</v>
      </c>
      <c r="V858" s="90"/>
      <c r="W858" s="90"/>
      <c r="X858" s="90"/>
      <c r="Y858" s="91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4"/>
      <c r="AP858" s="55"/>
      <c r="AQ858" s="56"/>
      <c r="AR858" s="57"/>
      <c r="AS858" s="57"/>
      <c r="AT858" s="57"/>
      <c r="AU858" s="57"/>
      <c r="AV858" s="57"/>
      <c r="AW858" s="57"/>
      <c r="AX858" s="57"/>
      <c r="AY858" s="57"/>
      <c r="AZ858" s="57"/>
      <c r="BA858" s="57"/>
      <c r="BB858" s="57"/>
      <c r="BC858" s="57"/>
      <c r="BD858" s="57"/>
      <c r="BE858" s="58"/>
      <c r="BF858" s="52"/>
      <c r="BG858" s="4"/>
    </row>
    <row r="859" spans="1:59" ht="24.75" customHeight="1" x14ac:dyDescent="0.2">
      <c r="A859" s="42" t="s">
        <v>78</v>
      </c>
      <c r="B859" s="109">
        <v>778</v>
      </c>
      <c r="C859" s="110">
        <v>104</v>
      </c>
      <c r="D859" s="111" t="s">
        <v>315</v>
      </c>
      <c r="E859" s="112" t="s">
        <v>80</v>
      </c>
      <c r="F859" s="112"/>
      <c r="G859" s="86"/>
      <c r="H859" s="113">
        <v>10101</v>
      </c>
      <c r="I859" s="114">
        <v>2905725.98</v>
      </c>
      <c r="J859" s="114">
        <v>224424.8</v>
      </c>
      <c r="K859" s="114">
        <v>224424.8</v>
      </c>
      <c r="L859" s="114">
        <v>207204.38</v>
      </c>
      <c r="M859" s="114">
        <v>239424.8</v>
      </c>
      <c r="N859" s="114">
        <v>242975.48</v>
      </c>
      <c r="O859" s="114">
        <v>255911.04000000001</v>
      </c>
      <c r="P859" s="114">
        <v>274402.73</v>
      </c>
      <c r="Q859" s="114">
        <v>337776.62</v>
      </c>
      <c r="R859" s="114">
        <v>198926.03</v>
      </c>
      <c r="S859" s="114">
        <v>242255.3</v>
      </c>
      <c r="T859" s="114">
        <v>233000</v>
      </c>
      <c r="U859" s="115">
        <v>225000</v>
      </c>
      <c r="V859" s="90"/>
      <c r="W859" s="90"/>
      <c r="X859" s="90"/>
      <c r="Y859" s="91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4"/>
      <c r="AP859" s="55"/>
      <c r="AQ859" s="56"/>
      <c r="AR859" s="57"/>
      <c r="AS859" s="57"/>
      <c r="AT859" s="57"/>
      <c r="AU859" s="57"/>
      <c r="AV859" s="57"/>
      <c r="AW859" s="57"/>
      <c r="AX859" s="57"/>
      <c r="AY859" s="57"/>
      <c r="AZ859" s="57"/>
      <c r="BA859" s="57"/>
      <c r="BB859" s="57"/>
      <c r="BC859" s="57"/>
      <c r="BD859" s="57"/>
      <c r="BE859" s="58"/>
      <c r="BF859" s="52"/>
      <c r="BG859" s="4"/>
    </row>
    <row r="860" spans="1:59" ht="33" customHeight="1" x14ac:dyDescent="0.2">
      <c r="A860" s="42" t="s">
        <v>81</v>
      </c>
      <c r="B860" s="109">
        <v>778</v>
      </c>
      <c r="C860" s="110">
        <v>104</v>
      </c>
      <c r="D860" s="111" t="s">
        <v>315</v>
      </c>
      <c r="E860" s="112" t="s">
        <v>82</v>
      </c>
      <c r="F860" s="112"/>
      <c r="G860" s="86"/>
      <c r="H860" s="113">
        <v>10101</v>
      </c>
      <c r="I860" s="114">
        <v>88000</v>
      </c>
      <c r="J860" s="114">
        <v>0</v>
      </c>
      <c r="K860" s="114">
        <v>0</v>
      </c>
      <c r="L860" s="114">
        <v>0</v>
      </c>
      <c r="M860" s="114">
        <v>0</v>
      </c>
      <c r="N860" s="114">
        <v>0</v>
      </c>
      <c r="O860" s="114">
        <v>0</v>
      </c>
      <c r="P860" s="114">
        <v>0</v>
      </c>
      <c r="Q860" s="114">
        <v>40000</v>
      </c>
      <c r="R860" s="114">
        <v>0</v>
      </c>
      <c r="S860" s="114">
        <v>48000</v>
      </c>
      <c r="T860" s="114">
        <v>0</v>
      </c>
      <c r="U860" s="115">
        <v>0</v>
      </c>
      <c r="V860" s="90"/>
      <c r="W860" s="90"/>
      <c r="X860" s="90"/>
      <c r="Y860" s="91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4"/>
      <c r="AP860" s="55"/>
      <c r="AQ860" s="56"/>
      <c r="AR860" s="57"/>
      <c r="AS860" s="57"/>
      <c r="AT860" s="57"/>
      <c r="AU860" s="57"/>
      <c r="AV860" s="57"/>
      <c r="AW860" s="57"/>
      <c r="AX860" s="57"/>
      <c r="AY860" s="57"/>
      <c r="AZ860" s="57"/>
      <c r="BA860" s="57"/>
      <c r="BB860" s="57"/>
      <c r="BC860" s="57"/>
      <c r="BD860" s="57"/>
      <c r="BE860" s="58"/>
      <c r="BF860" s="52"/>
      <c r="BG860" s="4"/>
    </row>
    <row r="861" spans="1:59" ht="42" customHeight="1" x14ac:dyDescent="0.2">
      <c r="A861" s="42" t="s">
        <v>83</v>
      </c>
      <c r="B861" s="109">
        <v>778</v>
      </c>
      <c r="C861" s="110">
        <v>104</v>
      </c>
      <c r="D861" s="111" t="s">
        <v>315</v>
      </c>
      <c r="E861" s="112" t="s">
        <v>84</v>
      </c>
      <c r="F861" s="112"/>
      <c r="G861" s="86"/>
      <c r="H861" s="113">
        <v>10101</v>
      </c>
      <c r="I861" s="114">
        <v>904105.25</v>
      </c>
      <c r="J861" s="114">
        <v>67776.289999999994</v>
      </c>
      <c r="K861" s="114">
        <v>67776.289999999994</v>
      </c>
      <c r="L861" s="114">
        <v>61469.17</v>
      </c>
      <c r="M861" s="114">
        <v>72306.289999999994</v>
      </c>
      <c r="N861" s="114">
        <v>72170.58</v>
      </c>
      <c r="O861" s="114">
        <v>76077.14</v>
      </c>
      <c r="P861" s="114">
        <v>81661.62</v>
      </c>
      <c r="Q861" s="114">
        <v>110662.99</v>
      </c>
      <c r="R861" s="114">
        <v>58863.7</v>
      </c>
      <c r="S861" s="114">
        <v>92831.58</v>
      </c>
      <c r="T861" s="114">
        <v>74686.39</v>
      </c>
      <c r="U861" s="115">
        <v>67823.210000000006</v>
      </c>
      <c r="V861" s="90"/>
      <c r="W861" s="90"/>
      <c r="X861" s="90"/>
      <c r="Y861" s="91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/>
      <c r="AL861" s="53"/>
      <c r="AM861" s="53"/>
      <c r="AN861" s="53"/>
      <c r="AO861" s="54"/>
      <c r="AP861" s="55"/>
      <c r="AQ861" s="56"/>
      <c r="AR861" s="57"/>
      <c r="AS861" s="57"/>
      <c r="AT861" s="57"/>
      <c r="AU861" s="57"/>
      <c r="AV861" s="57"/>
      <c r="AW861" s="57"/>
      <c r="AX861" s="57"/>
      <c r="AY861" s="57"/>
      <c r="AZ861" s="57"/>
      <c r="BA861" s="57"/>
      <c r="BB861" s="57"/>
      <c r="BC861" s="57"/>
      <c r="BD861" s="57"/>
      <c r="BE861" s="58"/>
      <c r="BF861" s="52"/>
      <c r="BG861" s="4"/>
    </row>
    <row r="862" spans="1:59" ht="16.5" customHeight="1" x14ac:dyDescent="0.2">
      <c r="A862" s="42" t="s">
        <v>85</v>
      </c>
      <c r="B862" s="109">
        <v>778</v>
      </c>
      <c r="C862" s="110">
        <v>104</v>
      </c>
      <c r="D862" s="111" t="s">
        <v>315</v>
      </c>
      <c r="E862" s="112" t="s">
        <v>86</v>
      </c>
      <c r="F862" s="112"/>
      <c r="G862" s="86"/>
      <c r="H862" s="113">
        <v>10101</v>
      </c>
      <c r="I862" s="114">
        <v>573261.27</v>
      </c>
      <c r="J862" s="114">
        <v>10132.049999999999</v>
      </c>
      <c r="K862" s="114">
        <v>23595.72</v>
      </c>
      <c r="L862" s="114">
        <v>100616</v>
      </c>
      <c r="M862" s="114">
        <v>39731.68</v>
      </c>
      <c r="N862" s="114">
        <v>44858.05</v>
      </c>
      <c r="O862" s="114">
        <v>33969.89</v>
      </c>
      <c r="P862" s="114">
        <v>70687.460000000006</v>
      </c>
      <c r="Q862" s="114">
        <v>24930.58</v>
      </c>
      <c r="R862" s="114">
        <v>42394.83</v>
      </c>
      <c r="S862" s="114">
        <v>85660.64</v>
      </c>
      <c r="T862" s="114">
        <v>38634.15</v>
      </c>
      <c r="U862" s="115">
        <v>58050.22</v>
      </c>
      <c r="V862" s="90"/>
      <c r="W862" s="90"/>
      <c r="X862" s="90"/>
      <c r="Y862" s="91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4"/>
      <c r="AP862" s="55"/>
      <c r="AQ862" s="56"/>
      <c r="AR862" s="57"/>
      <c r="AS862" s="57"/>
      <c r="AT862" s="57"/>
      <c r="AU862" s="57"/>
      <c r="AV862" s="57"/>
      <c r="AW862" s="57"/>
      <c r="AX862" s="57"/>
      <c r="AY862" s="57"/>
      <c r="AZ862" s="57"/>
      <c r="BA862" s="57"/>
      <c r="BB862" s="57"/>
      <c r="BC862" s="57"/>
      <c r="BD862" s="57"/>
      <c r="BE862" s="58"/>
      <c r="BF862" s="52"/>
      <c r="BG862" s="4"/>
    </row>
    <row r="863" spans="1:59" ht="12.75" customHeight="1" x14ac:dyDescent="0.2">
      <c r="A863" s="42" t="s">
        <v>349</v>
      </c>
      <c r="B863" s="109">
        <v>778</v>
      </c>
      <c r="C863" s="110">
        <v>104</v>
      </c>
      <c r="D863" s="111" t="s">
        <v>315</v>
      </c>
      <c r="E863" s="112" t="s">
        <v>314</v>
      </c>
      <c r="F863" s="112"/>
      <c r="G863" s="86"/>
      <c r="H863" s="113">
        <v>10101</v>
      </c>
      <c r="I863" s="114">
        <v>246482.76</v>
      </c>
      <c r="J863" s="114">
        <v>22722.41</v>
      </c>
      <c r="K863" s="114">
        <v>37730.17</v>
      </c>
      <c r="L863" s="114">
        <v>30557.62</v>
      </c>
      <c r="M863" s="114">
        <v>24875.23</v>
      </c>
      <c r="N863" s="114">
        <v>13582.47</v>
      </c>
      <c r="O863" s="114">
        <v>5486.1</v>
      </c>
      <c r="P863" s="114">
        <v>5024.32</v>
      </c>
      <c r="Q863" s="114">
        <v>10463.74</v>
      </c>
      <c r="R863" s="114">
        <v>10410.19</v>
      </c>
      <c r="S863" s="114">
        <v>29517.87</v>
      </c>
      <c r="T863" s="114">
        <v>33096.53</v>
      </c>
      <c r="U863" s="115">
        <v>23016.11</v>
      </c>
      <c r="V863" s="90"/>
      <c r="W863" s="90"/>
      <c r="X863" s="90"/>
      <c r="Y863" s="91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4"/>
      <c r="AP863" s="55"/>
      <c r="AQ863" s="56"/>
      <c r="AR863" s="57"/>
      <c r="AS863" s="57"/>
      <c r="AT863" s="57"/>
      <c r="AU863" s="57"/>
      <c r="AV863" s="57"/>
      <c r="AW863" s="57"/>
      <c r="AX863" s="57"/>
      <c r="AY863" s="57"/>
      <c r="AZ863" s="57"/>
      <c r="BA863" s="57"/>
      <c r="BB863" s="57"/>
      <c r="BC863" s="57"/>
      <c r="BD863" s="57"/>
      <c r="BE863" s="58"/>
      <c r="BF863" s="52"/>
      <c r="BG863" s="4"/>
    </row>
    <row r="864" spans="1:59" ht="24" customHeight="1" x14ac:dyDescent="0.2">
      <c r="A864" s="42" t="s">
        <v>94</v>
      </c>
      <c r="B864" s="109">
        <v>778</v>
      </c>
      <c r="C864" s="110">
        <v>104</v>
      </c>
      <c r="D864" s="111" t="s">
        <v>315</v>
      </c>
      <c r="E864" s="112" t="s">
        <v>95</v>
      </c>
      <c r="F864" s="112"/>
      <c r="G864" s="86"/>
      <c r="H864" s="113">
        <v>10101</v>
      </c>
      <c r="I864" s="114">
        <v>4706.2299999999996</v>
      </c>
      <c r="J864" s="114">
        <v>0</v>
      </c>
      <c r="K864" s="114">
        <v>0</v>
      </c>
      <c r="L864" s="114">
        <v>0</v>
      </c>
      <c r="M864" s="114">
        <v>1055</v>
      </c>
      <c r="N864" s="114">
        <v>0</v>
      </c>
      <c r="O864" s="114">
        <v>0</v>
      </c>
      <c r="P864" s="114">
        <v>1042</v>
      </c>
      <c r="Q864" s="114">
        <v>0</v>
      </c>
      <c r="R864" s="114">
        <v>0</v>
      </c>
      <c r="S864" s="114">
        <v>1215.8</v>
      </c>
      <c r="T864" s="114">
        <v>0</v>
      </c>
      <c r="U864" s="115">
        <v>1393.43</v>
      </c>
      <c r="V864" s="90"/>
      <c r="W864" s="90"/>
      <c r="X864" s="90"/>
      <c r="Y864" s="91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4"/>
      <c r="AP864" s="55"/>
      <c r="AQ864" s="56"/>
      <c r="AR864" s="57"/>
      <c r="AS864" s="57"/>
      <c r="AT864" s="57"/>
      <c r="AU864" s="57"/>
      <c r="AV864" s="57"/>
      <c r="AW864" s="57"/>
      <c r="AX864" s="57"/>
      <c r="AY864" s="57"/>
      <c r="AZ864" s="57"/>
      <c r="BA864" s="57"/>
      <c r="BB864" s="57"/>
      <c r="BC864" s="57"/>
      <c r="BD864" s="57"/>
      <c r="BE864" s="58"/>
      <c r="BF864" s="52"/>
      <c r="BG864" s="4"/>
    </row>
    <row r="865" spans="1:59" ht="16.5" customHeight="1" x14ac:dyDescent="0.2">
      <c r="A865" s="42" t="s">
        <v>87</v>
      </c>
      <c r="B865" s="109">
        <v>778</v>
      </c>
      <c r="C865" s="110">
        <v>104</v>
      </c>
      <c r="D865" s="111" t="s">
        <v>315</v>
      </c>
      <c r="E865" s="112" t="s">
        <v>88</v>
      </c>
      <c r="F865" s="112"/>
      <c r="G865" s="86"/>
      <c r="H865" s="113">
        <v>10101</v>
      </c>
      <c r="I865" s="114">
        <v>557.20000000000005</v>
      </c>
      <c r="J865" s="114">
        <v>0</v>
      </c>
      <c r="K865" s="114">
        <v>0</v>
      </c>
      <c r="L865" s="114">
        <v>0</v>
      </c>
      <c r="M865" s="114">
        <v>139</v>
      </c>
      <c r="N865" s="114">
        <v>0</v>
      </c>
      <c r="O865" s="114">
        <v>0</v>
      </c>
      <c r="P865" s="114">
        <v>139</v>
      </c>
      <c r="Q865" s="114">
        <v>0</v>
      </c>
      <c r="R865" s="114">
        <v>0</v>
      </c>
      <c r="S865" s="114">
        <v>139</v>
      </c>
      <c r="T865" s="114">
        <v>0</v>
      </c>
      <c r="U865" s="115">
        <v>140.19999999999999</v>
      </c>
      <c r="V865" s="90"/>
      <c r="W865" s="90"/>
      <c r="X865" s="90"/>
      <c r="Y865" s="91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/>
      <c r="AL865" s="53"/>
      <c r="AM865" s="53"/>
      <c r="AN865" s="53"/>
      <c r="AO865" s="54"/>
      <c r="AP865" s="55"/>
      <c r="AQ865" s="56"/>
      <c r="AR865" s="57"/>
      <c r="AS865" s="57"/>
      <c r="AT865" s="57"/>
      <c r="AU865" s="57"/>
      <c r="AV865" s="57"/>
      <c r="AW865" s="57"/>
      <c r="AX865" s="57"/>
      <c r="AY865" s="57"/>
      <c r="AZ865" s="57"/>
      <c r="BA865" s="57"/>
      <c r="BB865" s="57"/>
      <c r="BC865" s="57"/>
      <c r="BD865" s="57"/>
      <c r="BE865" s="58"/>
      <c r="BF865" s="52"/>
      <c r="BG865" s="4"/>
    </row>
    <row r="866" spans="1:59" ht="24.75" customHeight="1" x14ac:dyDescent="0.2">
      <c r="A866" s="42" t="s">
        <v>78</v>
      </c>
      <c r="B866" s="109">
        <v>778</v>
      </c>
      <c r="C866" s="110">
        <v>104</v>
      </c>
      <c r="D866" s="111" t="s">
        <v>765</v>
      </c>
      <c r="E866" s="112" t="s">
        <v>80</v>
      </c>
      <c r="F866" s="112"/>
      <c r="G866" s="86"/>
      <c r="H866" s="113">
        <v>10319</v>
      </c>
      <c r="I866" s="114">
        <v>55517.96</v>
      </c>
      <c r="J866" s="114">
        <v>0</v>
      </c>
      <c r="K866" s="114">
        <v>0</v>
      </c>
      <c r="L866" s="114">
        <v>0</v>
      </c>
      <c r="M866" s="114">
        <v>0</v>
      </c>
      <c r="N866" s="114">
        <v>0</v>
      </c>
      <c r="O866" s="114">
        <v>0</v>
      </c>
      <c r="P866" s="114">
        <v>0</v>
      </c>
      <c r="Q866" s="114">
        <v>0</v>
      </c>
      <c r="R866" s="114">
        <v>55517.96</v>
      </c>
      <c r="S866" s="114">
        <v>0</v>
      </c>
      <c r="T866" s="114">
        <v>0</v>
      </c>
      <c r="U866" s="115">
        <v>0</v>
      </c>
      <c r="V866" s="90"/>
      <c r="W866" s="90"/>
      <c r="X866" s="90"/>
      <c r="Y866" s="91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/>
      <c r="AO866" s="54"/>
      <c r="AP866" s="55"/>
      <c r="AQ866" s="56"/>
      <c r="AR866" s="57"/>
      <c r="AS866" s="57"/>
      <c r="AT866" s="57"/>
      <c r="AU866" s="57"/>
      <c r="AV866" s="57"/>
      <c r="AW866" s="57"/>
      <c r="AX866" s="57"/>
      <c r="AY866" s="57"/>
      <c r="AZ866" s="57"/>
      <c r="BA866" s="57"/>
      <c r="BB866" s="57"/>
      <c r="BC866" s="57"/>
      <c r="BD866" s="57"/>
      <c r="BE866" s="58"/>
      <c r="BF866" s="52"/>
      <c r="BG866" s="4"/>
    </row>
    <row r="867" spans="1:59" ht="42" customHeight="1" x14ac:dyDescent="0.2">
      <c r="A867" s="42" t="s">
        <v>83</v>
      </c>
      <c r="B867" s="109">
        <v>778</v>
      </c>
      <c r="C867" s="110">
        <v>104</v>
      </c>
      <c r="D867" s="111" t="s">
        <v>765</v>
      </c>
      <c r="E867" s="112" t="s">
        <v>84</v>
      </c>
      <c r="F867" s="112"/>
      <c r="G867" s="86"/>
      <c r="H867" s="113">
        <v>10319</v>
      </c>
      <c r="I867" s="114">
        <v>16766.419999999998</v>
      </c>
      <c r="J867" s="114">
        <v>0</v>
      </c>
      <c r="K867" s="114">
        <v>0</v>
      </c>
      <c r="L867" s="114">
        <v>0</v>
      </c>
      <c r="M867" s="114">
        <v>0</v>
      </c>
      <c r="N867" s="114">
        <v>0</v>
      </c>
      <c r="O867" s="114">
        <v>0</v>
      </c>
      <c r="P867" s="114">
        <v>0</v>
      </c>
      <c r="Q867" s="114">
        <v>0</v>
      </c>
      <c r="R867" s="114">
        <v>16766.419999999998</v>
      </c>
      <c r="S867" s="114">
        <v>0</v>
      </c>
      <c r="T867" s="114">
        <v>0</v>
      </c>
      <c r="U867" s="115">
        <v>0</v>
      </c>
      <c r="V867" s="90"/>
      <c r="W867" s="90"/>
      <c r="X867" s="90"/>
      <c r="Y867" s="91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4"/>
      <c r="AP867" s="55"/>
      <c r="AQ867" s="56"/>
      <c r="AR867" s="57"/>
      <c r="AS867" s="57"/>
      <c r="AT867" s="57"/>
      <c r="AU867" s="57"/>
      <c r="AV867" s="57"/>
      <c r="AW867" s="57"/>
      <c r="AX867" s="57"/>
      <c r="AY867" s="57"/>
      <c r="AZ867" s="57"/>
      <c r="BA867" s="57"/>
      <c r="BB867" s="57"/>
      <c r="BC867" s="57"/>
      <c r="BD867" s="57"/>
      <c r="BE867" s="58"/>
      <c r="BF867" s="52"/>
      <c r="BG867" s="4"/>
    </row>
    <row r="868" spans="1:59" ht="16.5" customHeight="1" x14ac:dyDescent="0.2">
      <c r="A868" s="42" t="s">
        <v>85</v>
      </c>
      <c r="B868" s="109">
        <v>778</v>
      </c>
      <c r="C868" s="110">
        <v>113</v>
      </c>
      <c r="D868" s="111" t="s">
        <v>499</v>
      </c>
      <c r="E868" s="112" t="s">
        <v>86</v>
      </c>
      <c r="F868" s="112"/>
      <c r="G868" s="86"/>
      <c r="H868" s="113">
        <v>10101</v>
      </c>
      <c r="I868" s="114">
        <v>50000</v>
      </c>
      <c r="J868" s="114">
        <v>0</v>
      </c>
      <c r="K868" s="114">
        <v>0</v>
      </c>
      <c r="L868" s="114">
        <v>12800</v>
      </c>
      <c r="M868" s="114">
        <v>13065</v>
      </c>
      <c r="N868" s="114">
        <v>2760</v>
      </c>
      <c r="O868" s="114">
        <v>0</v>
      </c>
      <c r="P868" s="114">
        <v>0</v>
      </c>
      <c r="Q868" s="114">
        <v>0</v>
      </c>
      <c r="R868" s="114">
        <v>7600</v>
      </c>
      <c r="S868" s="114">
        <v>13775</v>
      </c>
      <c r="T868" s="114">
        <v>0</v>
      </c>
      <c r="U868" s="115">
        <v>0</v>
      </c>
      <c r="V868" s="90"/>
      <c r="W868" s="90"/>
      <c r="X868" s="90"/>
      <c r="Y868" s="91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4"/>
      <c r="AP868" s="55"/>
      <c r="AQ868" s="56"/>
      <c r="AR868" s="57"/>
      <c r="AS868" s="57"/>
      <c r="AT868" s="57"/>
      <c r="AU868" s="57"/>
      <c r="AV868" s="57"/>
      <c r="AW868" s="57"/>
      <c r="AX868" s="57"/>
      <c r="AY868" s="57"/>
      <c r="AZ868" s="57"/>
      <c r="BA868" s="57"/>
      <c r="BB868" s="57"/>
      <c r="BC868" s="57"/>
      <c r="BD868" s="57"/>
      <c r="BE868" s="58"/>
      <c r="BF868" s="52"/>
      <c r="BG868" s="4"/>
    </row>
    <row r="869" spans="1:59" ht="24.75" customHeight="1" x14ac:dyDescent="0.2">
      <c r="A869" s="42" t="s">
        <v>78</v>
      </c>
      <c r="B869" s="109">
        <v>778</v>
      </c>
      <c r="C869" s="110">
        <v>203</v>
      </c>
      <c r="D869" s="111" t="s">
        <v>363</v>
      </c>
      <c r="E869" s="112" t="s">
        <v>80</v>
      </c>
      <c r="F869" s="112"/>
      <c r="G869" s="86" t="s">
        <v>692</v>
      </c>
      <c r="H869" s="113">
        <v>10301</v>
      </c>
      <c r="I869" s="114">
        <v>145054</v>
      </c>
      <c r="J869" s="114">
        <v>11220</v>
      </c>
      <c r="K869" s="114">
        <v>11220</v>
      </c>
      <c r="L869" s="114">
        <v>11220</v>
      </c>
      <c r="M869" s="114">
        <v>11220</v>
      </c>
      <c r="N869" s="114">
        <v>11220</v>
      </c>
      <c r="O869" s="114">
        <v>32305.360000000001</v>
      </c>
      <c r="P869" s="114">
        <v>1463.48</v>
      </c>
      <c r="Q869" s="114">
        <v>11220</v>
      </c>
      <c r="R869" s="114">
        <v>11220</v>
      </c>
      <c r="S869" s="114">
        <v>11220</v>
      </c>
      <c r="T869" s="114">
        <v>11220</v>
      </c>
      <c r="U869" s="115">
        <v>10305.16</v>
      </c>
      <c r="V869" s="90"/>
      <c r="W869" s="90"/>
      <c r="X869" s="90"/>
      <c r="Y869" s="91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4"/>
      <c r="AP869" s="55"/>
      <c r="AQ869" s="56"/>
      <c r="AR869" s="57"/>
      <c r="AS869" s="57"/>
      <c r="AT869" s="57"/>
      <c r="AU869" s="57"/>
      <c r="AV869" s="57"/>
      <c r="AW869" s="57"/>
      <c r="AX869" s="57"/>
      <c r="AY869" s="57"/>
      <c r="AZ869" s="57"/>
      <c r="BA869" s="57"/>
      <c r="BB869" s="57"/>
      <c r="BC869" s="57"/>
      <c r="BD869" s="57"/>
      <c r="BE869" s="58"/>
      <c r="BF869" s="52"/>
      <c r="BG869" s="4"/>
    </row>
    <row r="870" spans="1:59" ht="42" customHeight="1" x14ac:dyDescent="0.2">
      <c r="A870" s="42" t="s">
        <v>83</v>
      </c>
      <c r="B870" s="109">
        <v>778</v>
      </c>
      <c r="C870" s="110">
        <v>203</v>
      </c>
      <c r="D870" s="111" t="s">
        <v>363</v>
      </c>
      <c r="E870" s="112" t="s">
        <v>84</v>
      </c>
      <c r="F870" s="112"/>
      <c r="G870" s="86" t="s">
        <v>692</v>
      </c>
      <c r="H870" s="113">
        <v>10301</v>
      </c>
      <c r="I870" s="114">
        <v>43806.31</v>
      </c>
      <c r="J870" s="114">
        <v>3388.44</v>
      </c>
      <c r="K870" s="114">
        <v>3388.44</v>
      </c>
      <c r="L870" s="114">
        <v>3388.44</v>
      </c>
      <c r="M870" s="114">
        <v>3388.44</v>
      </c>
      <c r="N870" s="114">
        <v>3388.44</v>
      </c>
      <c r="O870" s="114">
        <v>9756.2099999999991</v>
      </c>
      <c r="P870" s="114">
        <v>438.01</v>
      </c>
      <c r="Q870" s="114">
        <v>3388.44</v>
      </c>
      <c r="R870" s="114">
        <v>3392.4</v>
      </c>
      <c r="S870" s="114">
        <v>3388.45</v>
      </c>
      <c r="T870" s="114">
        <v>3388.45</v>
      </c>
      <c r="U870" s="115">
        <v>3112.15</v>
      </c>
      <c r="V870" s="90"/>
      <c r="W870" s="90"/>
      <c r="X870" s="90"/>
      <c r="Y870" s="91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4"/>
      <c r="AP870" s="55"/>
      <c r="AQ870" s="56"/>
      <c r="AR870" s="57"/>
      <c r="AS870" s="57"/>
      <c r="AT870" s="57"/>
      <c r="AU870" s="57"/>
      <c r="AV870" s="57"/>
      <c r="AW870" s="57"/>
      <c r="AX870" s="57"/>
      <c r="AY870" s="57"/>
      <c r="AZ870" s="57"/>
      <c r="BA870" s="57"/>
      <c r="BB870" s="57"/>
      <c r="BC870" s="57"/>
      <c r="BD870" s="57"/>
      <c r="BE870" s="58"/>
      <c r="BF870" s="52"/>
      <c r="BG870" s="4"/>
    </row>
    <row r="871" spans="1:59" ht="16.5" customHeight="1" x14ac:dyDescent="0.2">
      <c r="A871" s="42" t="s">
        <v>85</v>
      </c>
      <c r="B871" s="109">
        <v>778</v>
      </c>
      <c r="C871" s="110">
        <v>203</v>
      </c>
      <c r="D871" s="111" t="s">
        <v>363</v>
      </c>
      <c r="E871" s="112" t="s">
        <v>86</v>
      </c>
      <c r="F871" s="112"/>
      <c r="G871" s="86" t="s">
        <v>692</v>
      </c>
      <c r="H871" s="113">
        <v>10301</v>
      </c>
      <c r="I871" s="114">
        <v>20301.060000000001</v>
      </c>
      <c r="J871" s="114">
        <v>0</v>
      </c>
      <c r="K871" s="114">
        <v>0</v>
      </c>
      <c r="L871" s="114">
        <v>0</v>
      </c>
      <c r="M871" s="114">
        <v>0</v>
      </c>
      <c r="N871" s="114">
        <v>2000</v>
      </c>
      <c r="O871" s="114">
        <v>0</v>
      </c>
      <c r="P871" s="114">
        <v>5870</v>
      </c>
      <c r="Q871" s="114">
        <v>0</v>
      </c>
      <c r="R871" s="114">
        <v>5854.68</v>
      </c>
      <c r="S871" s="114">
        <v>0</v>
      </c>
      <c r="T871" s="114">
        <v>0</v>
      </c>
      <c r="U871" s="115">
        <v>6576.38</v>
      </c>
      <c r="V871" s="90"/>
      <c r="W871" s="90"/>
      <c r="X871" s="90"/>
      <c r="Y871" s="91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/>
      <c r="AL871" s="53"/>
      <c r="AM871" s="53"/>
      <c r="AN871" s="53"/>
      <c r="AO871" s="54"/>
      <c r="AP871" s="55"/>
      <c r="AQ871" s="56"/>
      <c r="AR871" s="57"/>
      <c r="AS871" s="57"/>
      <c r="AT871" s="57"/>
      <c r="AU871" s="57"/>
      <c r="AV871" s="57"/>
      <c r="AW871" s="57"/>
      <c r="AX871" s="57"/>
      <c r="AY871" s="57"/>
      <c r="AZ871" s="57"/>
      <c r="BA871" s="57"/>
      <c r="BB871" s="57"/>
      <c r="BC871" s="57"/>
      <c r="BD871" s="57"/>
      <c r="BE871" s="58"/>
      <c r="BF871" s="52"/>
      <c r="BG871" s="4"/>
    </row>
    <row r="872" spans="1:59" ht="16.5" customHeight="1" x14ac:dyDescent="0.2">
      <c r="A872" s="42" t="s">
        <v>85</v>
      </c>
      <c r="B872" s="109">
        <v>778</v>
      </c>
      <c r="C872" s="110">
        <v>310</v>
      </c>
      <c r="D872" s="111" t="s">
        <v>342</v>
      </c>
      <c r="E872" s="112" t="s">
        <v>86</v>
      </c>
      <c r="F872" s="112"/>
      <c r="G872" s="86"/>
      <c r="H872" s="113">
        <v>10101</v>
      </c>
      <c r="I872" s="114">
        <v>9527.86</v>
      </c>
      <c r="J872" s="114">
        <v>0</v>
      </c>
      <c r="K872" s="114">
        <v>0</v>
      </c>
      <c r="L872" s="114">
        <v>0</v>
      </c>
      <c r="M872" s="114">
        <v>9527.86</v>
      </c>
      <c r="N872" s="114">
        <v>0</v>
      </c>
      <c r="O872" s="114">
        <v>0</v>
      </c>
      <c r="P872" s="114">
        <v>0</v>
      </c>
      <c r="Q872" s="114">
        <v>0</v>
      </c>
      <c r="R872" s="114">
        <v>0</v>
      </c>
      <c r="S872" s="114">
        <v>0</v>
      </c>
      <c r="T872" s="114">
        <v>0</v>
      </c>
      <c r="U872" s="115">
        <v>0</v>
      </c>
      <c r="V872" s="90"/>
      <c r="W872" s="90"/>
      <c r="X872" s="90"/>
      <c r="Y872" s="91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3"/>
      <c r="AK872" s="53"/>
      <c r="AL872" s="53"/>
      <c r="AM872" s="53"/>
      <c r="AN872" s="53"/>
      <c r="AO872" s="54"/>
      <c r="AP872" s="55"/>
      <c r="AQ872" s="56"/>
      <c r="AR872" s="57"/>
      <c r="AS872" s="57"/>
      <c r="AT872" s="57"/>
      <c r="AU872" s="57"/>
      <c r="AV872" s="57"/>
      <c r="AW872" s="57"/>
      <c r="AX872" s="57"/>
      <c r="AY872" s="57"/>
      <c r="AZ872" s="57"/>
      <c r="BA872" s="57"/>
      <c r="BB872" s="57"/>
      <c r="BC872" s="57"/>
      <c r="BD872" s="57"/>
      <c r="BE872" s="58"/>
      <c r="BF872" s="52"/>
      <c r="BG872" s="4"/>
    </row>
    <row r="873" spans="1:59" ht="16.5" customHeight="1" x14ac:dyDescent="0.2">
      <c r="A873" s="42" t="s">
        <v>85</v>
      </c>
      <c r="B873" s="109">
        <v>778</v>
      </c>
      <c r="C873" s="110">
        <v>503</v>
      </c>
      <c r="D873" s="111" t="s">
        <v>344</v>
      </c>
      <c r="E873" s="112" t="s">
        <v>86</v>
      </c>
      <c r="F873" s="112"/>
      <c r="G873" s="86"/>
      <c r="H873" s="113">
        <v>10101</v>
      </c>
      <c r="I873" s="114">
        <v>146401.20000000001</v>
      </c>
      <c r="J873" s="114">
        <v>0</v>
      </c>
      <c r="K873" s="114">
        <v>0</v>
      </c>
      <c r="L873" s="114">
        <v>0</v>
      </c>
      <c r="M873" s="114">
        <v>0</v>
      </c>
      <c r="N873" s="114">
        <v>0</v>
      </c>
      <c r="O873" s="114">
        <v>0</v>
      </c>
      <c r="P873" s="114">
        <v>73546.8</v>
      </c>
      <c r="Q873" s="114">
        <v>0</v>
      </c>
      <c r="R873" s="114">
        <v>49632</v>
      </c>
      <c r="S873" s="114">
        <v>133</v>
      </c>
      <c r="T873" s="114">
        <v>12009.4</v>
      </c>
      <c r="U873" s="115">
        <v>11080</v>
      </c>
      <c r="V873" s="90"/>
      <c r="W873" s="90"/>
      <c r="X873" s="90"/>
      <c r="Y873" s="91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4"/>
      <c r="AP873" s="55"/>
      <c r="AQ873" s="56"/>
      <c r="AR873" s="57"/>
      <c r="AS873" s="57"/>
      <c r="AT873" s="57"/>
      <c r="AU873" s="57"/>
      <c r="AV873" s="57"/>
      <c r="AW873" s="57"/>
      <c r="AX873" s="57"/>
      <c r="AY873" s="57"/>
      <c r="AZ873" s="57"/>
      <c r="BA873" s="57"/>
      <c r="BB873" s="57"/>
      <c r="BC873" s="57"/>
      <c r="BD873" s="57"/>
      <c r="BE873" s="58"/>
      <c r="BF873" s="52"/>
      <c r="BG873" s="4"/>
    </row>
    <row r="874" spans="1:59" ht="12.75" customHeight="1" x14ac:dyDescent="0.2">
      <c r="A874" s="42" t="s">
        <v>349</v>
      </c>
      <c r="B874" s="109">
        <v>778</v>
      </c>
      <c r="C874" s="110">
        <v>503</v>
      </c>
      <c r="D874" s="111" t="s">
        <v>344</v>
      </c>
      <c r="E874" s="112" t="s">
        <v>314</v>
      </c>
      <c r="F874" s="112"/>
      <c r="G874" s="86"/>
      <c r="H874" s="113">
        <v>10101</v>
      </c>
      <c r="I874" s="114">
        <v>286000</v>
      </c>
      <c r="J874" s="114">
        <v>23297.38</v>
      </c>
      <c r="K874" s="114">
        <v>34389.35</v>
      </c>
      <c r="L874" s="114">
        <v>16133.95</v>
      </c>
      <c r="M874" s="114">
        <v>17707.98</v>
      </c>
      <c r="N874" s="114">
        <v>13545.24</v>
      </c>
      <c r="O874" s="114">
        <v>13294.32</v>
      </c>
      <c r="P874" s="114">
        <v>11913.52</v>
      </c>
      <c r="Q874" s="114">
        <v>24169.21</v>
      </c>
      <c r="R874" s="114">
        <v>19451.79</v>
      </c>
      <c r="S874" s="114">
        <v>33278.61</v>
      </c>
      <c r="T874" s="114">
        <v>29759.85</v>
      </c>
      <c r="U874" s="115">
        <v>49058.8</v>
      </c>
      <c r="V874" s="90"/>
      <c r="W874" s="90"/>
      <c r="X874" s="90"/>
      <c r="Y874" s="91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3"/>
      <c r="AK874" s="53"/>
      <c r="AL874" s="53"/>
      <c r="AM874" s="53"/>
      <c r="AN874" s="53"/>
      <c r="AO874" s="54"/>
      <c r="AP874" s="55"/>
      <c r="AQ874" s="56"/>
      <c r="AR874" s="57"/>
      <c r="AS874" s="57"/>
      <c r="AT874" s="57"/>
      <c r="AU874" s="57"/>
      <c r="AV874" s="57"/>
      <c r="AW874" s="57"/>
      <c r="AX874" s="57"/>
      <c r="AY874" s="57"/>
      <c r="AZ874" s="57"/>
      <c r="BA874" s="57"/>
      <c r="BB874" s="57"/>
      <c r="BC874" s="57"/>
      <c r="BD874" s="57"/>
      <c r="BE874" s="58"/>
      <c r="BF874" s="52"/>
      <c r="BG874" s="4"/>
    </row>
    <row r="875" spans="1:59" ht="16.5" customHeight="1" x14ac:dyDescent="0.2">
      <c r="A875" s="42" t="s">
        <v>85</v>
      </c>
      <c r="B875" s="109">
        <v>778</v>
      </c>
      <c r="C875" s="110">
        <v>503</v>
      </c>
      <c r="D875" s="111" t="s">
        <v>346</v>
      </c>
      <c r="E875" s="112" t="s">
        <v>86</v>
      </c>
      <c r="F875" s="112"/>
      <c r="G875" s="86"/>
      <c r="H875" s="113">
        <v>10101</v>
      </c>
      <c r="I875" s="114">
        <v>109720</v>
      </c>
      <c r="J875" s="114">
        <v>0</v>
      </c>
      <c r="K875" s="114">
        <v>0</v>
      </c>
      <c r="L875" s="114">
        <v>0</v>
      </c>
      <c r="M875" s="114">
        <v>45500</v>
      </c>
      <c r="N875" s="114">
        <v>21580</v>
      </c>
      <c r="O875" s="114">
        <v>0</v>
      </c>
      <c r="P875" s="114">
        <v>0</v>
      </c>
      <c r="Q875" s="114">
        <v>0</v>
      </c>
      <c r="R875" s="114">
        <v>42640</v>
      </c>
      <c r="S875" s="114">
        <v>0</v>
      </c>
      <c r="T875" s="114">
        <v>0</v>
      </c>
      <c r="U875" s="115">
        <v>0</v>
      </c>
      <c r="V875" s="90"/>
      <c r="W875" s="90"/>
      <c r="X875" s="90"/>
      <c r="Y875" s="91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3"/>
      <c r="AK875" s="53"/>
      <c r="AL875" s="53"/>
      <c r="AM875" s="53"/>
      <c r="AN875" s="53"/>
      <c r="AO875" s="54"/>
      <c r="AP875" s="55"/>
      <c r="AQ875" s="56"/>
      <c r="AR875" s="57"/>
      <c r="AS875" s="57"/>
      <c r="AT875" s="57"/>
      <c r="AU875" s="57"/>
      <c r="AV875" s="57"/>
      <c r="AW875" s="57"/>
      <c r="AX875" s="57"/>
      <c r="AY875" s="57"/>
      <c r="AZ875" s="57"/>
      <c r="BA875" s="57"/>
      <c r="BB875" s="57"/>
      <c r="BC875" s="57"/>
      <c r="BD875" s="57"/>
      <c r="BE875" s="58"/>
      <c r="BF875" s="52"/>
      <c r="BG875" s="4"/>
    </row>
    <row r="876" spans="1:59" ht="16.5" customHeight="1" x14ac:dyDescent="0.2">
      <c r="A876" s="42" t="s">
        <v>85</v>
      </c>
      <c r="B876" s="109">
        <v>778</v>
      </c>
      <c r="C876" s="110">
        <v>503</v>
      </c>
      <c r="D876" s="111" t="s">
        <v>348</v>
      </c>
      <c r="E876" s="112" t="s">
        <v>86</v>
      </c>
      <c r="F876" s="112"/>
      <c r="G876" s="86"/>
      <c r="H876" s="113">
        <v>10101</v>
      </c>
      <c r="I876" s="114">
        <v>93100</v>
      </c>
      <c r="J876" s="114">
        <v>7280</v>
      </c>
      <c r="K876" s="114">
        <v>7800</v>
      </c>
      <c r="L876" s="114">
        <v>7800</v>
      </c>
      <c r="M876" s="114">
        <v>7800</v>
      </c>
      <c r="N876" s="114">
        <v>7800</v>
      </c>
      <c r="O876" s="114">
        <v>8840</v>
      </c>
      <c r="P876" s="114">
        <v>7800</v>
      </c>
      <c r="Q876" s="114">
        <v>7800</v>
      </c>
      <c r="R876" s="114">
        <v>7800</v>
      </c>
      <c r="S876" s="114">
        <v>6780</v>
      </c>
      <c r="T876" s="114">
        <v>7800</v>
      </c>
      <c r="U876" s="115">
        <v>7800</v>
      </c>
      <c r="V876" s="90"/>
      <c r="W876" s="90"/>
      <c r="X876" s="90"/>
      <c r="Y876" s="91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3"/>
      <c r="AK876" s="53"/>
      <c r="AL876" s="53"/>
      <c r="AM876" s="53"/>
      <c r="AN876" s="53"/>
      <c r="AO876" s="54"/>
      <c r="AP876" s="55"/>
      <c r="AQ876" s="56"/>
      <c r="AR876" s="57"/>
      <c r="AS876" s="57"/>
      <c r="AT876" s="57"/>
      <c r="AU876" s="57"/>
      <c r="AV876" s="57"/>
      <c r="AW876" s="57"/>
      <c r="AX876" s="57"/>
      <c r="AY876" s="57"/>
      <c r="AZ876" s="57"/>
      <c r="BA876" s="57"/>
      <c r="BB876" s="57"/>
      <c r="BC876" s="57"/>
      <c r="BD876" s="57"/>
      <c r="BE876" s="58"/>
      <c r="BF876" s="52"/>
      <c r="BG876" s="4"/>
    </row>
    <row r="877" spans="1:59" ht="16.5" customHeight="1" x14ac:dyDescent="0.2">
      <c r="A877" s="42" t="s">
        <v>85</v>
      </c>
      <c r="B877" s="109">
        <v>778</v>
      </c>
      <c r="C877" s="110">
        <v>503</v>
      </c>
      <c r="D877" s="111" t="s">
        <v>347</v>
      </c>
      <c r="E877" s="112" t="s">
        <v>86</v>
      </c>
      <c r="F877" s="112"/>
      <c r="G877" s="86"/>
      <c r="H877" s="113">
        <v>10101</v>
      </c>
      <c r="I877" s="114">
        <v>738520.53</v>
      </c>
      <c r="J877" s="114">
        <v>10920</v>
      </c>
      <c r="K877" s="114">
        <v>14300</v>
      </c>
      <c r="L877" s="114">
        <v>39800</v>
      </c>
      <c r="M877" s="114">
        <v>147589.5</v>
      </c>
      <c r="N877" s="114">
        <v>100250</v>
      </c>
      <c r="O877" s="114">
        <v>104440</v>
      </c>
      <c r="P877" s="114">
        <v>114278.3</v>
      </c>
      <c r="Q877" s="114">
        <v>69862</v>
      </c>
      <c r="R877" s="114">
        <v>64420</v>
      </c>
      <c r="S877" s="114">
        <v>27276.52</v>
      </c>
      <c r="T877" s="114">
        <v>27119.21</v>
      </c>
      <c r="U877" s="115">
        <v>18265</v>
      </c>
      <c r="V877" s="90"/>
      <c r="W877" s="90"/>
      <c r="X877" s="90"/>
      <c r="Y877" s="91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4"/>
      <c r="AP877" s="55"/>
      <c r="AQ877" s="56"/>
      <c r="AR877" s="57"/>
      <c r="AS877" s="57"/>
      <c r="AT877" s="57"/>
      <c r="AU877" s="57"/>
      <c r="AV877" s="57"/>
      <c r="AW877" s="57"/>
      <c r="AX877" s="57"/>
      <c r="AY877" s="57"/>
      <c r="AZ877" s="57"/>
      <c r="BA877" s="57"/>
      <c r="BB877" s="57"/>
      <c r="BC877" s="57"/>
      <c r="BD877" s="57"/>
      <c r="BE877" s="58"/>
      <c r="BF877" s="52"/>
      <c r="BG877" s="4"/>
    </row>
    <row r="878" spans="1:59" ht="24" customHeight="1" x14ac:dyDescent="0.2">
      <c r="A878" s="42" t="s">
        <v>94</v>
      </c>
      <c r="B878" s="109">
        <v>778</v>
      </c>
      <c r="C878" s="110">
        <v>503</v>
      </c>
      <c r="D878" s="111" t="s">
        <v>347</v>
      </c>
      <c r="E878" s="112" t="s">
        <v>95</v>
      </c>
      <c r="F878" s="112"/>
      <c r="G878" s="86"/>
      <c r="H878" s="113">
        <v>10101</v>
      </c>
      <c r="I878" s="114">
        <v>7564</v>
      </c>
      <c r="J878" s="114">
        <v>0</v>
      </c>
      <c r="K878" s="114">
        <v>0</v>
      </c>
      <c r="L878" s="114">
        <v>0</v>
      </c>
      <c r="M878" s="114">
        <v>1891</v>
      </c>
      <c r="N878" s="114">
        <v>0</v>
      </c>
      <c r="O878" s="114">
        <v>0</v>
      </c>
      <c r="P878" s="114">
        <v>1891</v>
      </c>
      <c r="Q878" s="114">
        <v>0</v>
      </c>
      <c r="R878" s="114">
        <v>0</v>
      </c>
      <c r="S878" s="114">
        <v>1891</v>
      </c>
      <c r="T878" s="114">
        <v>0</v>
      </c>
      <c r="U878" s="115">
        <v>1891</v>
      </c>
      <c r="V878" s="90"/>
      <c r="W878" s="90"/>
      <c r="X878" s="90"/>
      <c r="Y878" s="91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4"/>
      <c r="AP878" s="55"/>
      <c r="AQ878" s="56"/>
      <c r="AR878" s="57"/>
      <c r="AS878" s="57"/>
      <c r="AT878" s="57"/>
      <c r="AU878" s="57"/>
      <c r="AV878" s="57"/>
      <c r="AW878" s="57"/>
      <c r="AX878" s="57"/>
      <c r="AY878" s="57"/>
      <c r="AZ878" s="57"/>
      <c r="BA878" s="57"/>
      <c r="BB878" s="57"/>
      <c r="BC878" s="57"/>
      <c r="BD878" s="57"/>
      <c r="BE878" s="58"/>
      <c r="BF878" s="52"/>
      <c r="BG878" s="4"/>
    </row>
    <row r="879" spans="1:59" ht="16.5" customHeight="1" x14ac:dyDescent="0.2">
      <c r="A879" s="42" t="s">
        <v>85</v>
      </c>
      <c r="B879" s="109">
        <v>778</v>
      </c>
      <c r="C879" s="110">
        <v>503</v>
      </c>
      <c r="D879" s="111" t="s">
        <v>736</v>
      </c>
      <c r="E879" s="112" t="s">
        <v>86</v>
      </c>
      <c r="F879" s="112"/>
      <c r="G879" s="86"/>
      <c r="H879" s="113">
        <v>10112</v>
      </c>
      <c r="I879" s="114">
        <v>60720</v>
      </c>
      <c r="J879" s="114">
        <v>0</v>
      </c>
      <c r="K879" s="114">
        <v>0</v>
      </c>
      <c r="L879" s="114">
        <v>0</v>
      </c>
      <c r="M879" s="114">
        <v>0</v>
      </c>
      <c r="N879" s="114">
        <v>0</v>
      </c>
      <c r="O879" s="114">
        <v>0</v>
      </c>
      <c r="P879" s="114">
        <v>0</v>
      </c>
      <c r="Q879" s="114">
        <v>60000</v>
      </c>
      <c r="R879" s="114">
        <v>0</v>
      </c>
      <c r="S879" s="114">
        <v>720</v>
      </c>
      <c r="T879" s="114">
        <v>0</v>
      </c>
      <c r="U879" s="115">
        <v>0</v>
      </c>
      <c r="V879" s="90"/>
      <c r="W879" s="90"/>
      <c r="X879" s="90"/>
      <c r="Y879" s="91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3"/>
      <c r="AK879" s="53"/>
      <c r="AL879" s="53"/>
      <c r="AM879" s="53"/>
      <c r="AN879" s="53"/>
      <c r="AO879" s="54"/>
      <c r="AP879" s="55"/>
      <c r="AQ879" s="56"/>
      <c r="AR879" s="57"/>
      <c r="AS879" s="57"/>
      <c r="AT879" s="57"/>
      <c r="AU879" s="57"/>
      <c r="AV879" s="57"/>
      <c r="AW879" s="57"/>
      <c r="AX879" s="57"/>
      <c r="AY879" s="57"/>
      <c r="AZ879" s="57"/>
      <c r="BA879" s="57"/>
      <c r="BB879" s="57"/>
      <c r="BC879" s="57"/>
      <c r="BD879" s="57"/>
      <c r="BE879" s="58"/>
      <c r="BF879" s="52"/>
      <c r="BG879" s="4"/>
    </row>
    <row r="880" spans="1:59" ht="16.5" customHeight="1" x14ac:dyDescent="0.2">
      <c r="A880" s="42" t="s">
        <v>85</v>
      </c>
      <c r="B880" s="109">
        <v>778</v>
      </c>
      <c r="C880" s="110">
        <v>503</v>
      </c>
      <c r="D880" s="111" t="s">
        <v>736</v>
      </c>
      <c r="E880" s="112" t="s">
        <v>86</v>
      </c>
      <c r="F880" s="112"/>
      <c r="G880" s="86" t="s">
        <v>741</v>
      </c>
      <c r="H880" s="113">
        <v>10306</v>
      </c>
      <c r="I880" s="114">
        <v>1421257</v>
      </c>
      <c r="J880" s="114">
        <v>0</v>
      </c>
      <c r="K880" s="114">
        <v>0</v>
      </c>
      <c r="L880" s="114">
        <v>0</v>
      </c>
      <c r="M880" s="114">
        <v>0</v>
      </c>
      <c r="N880" s="114">
        <v>0</v>
      </c>
      <c r="O880" s="114">
        <v>0</v>
      </c>
      <c r="P880" s="114">
        <v>0</v>
      </c>
      <c r="Q880" s="114">
        <v>1140000</v>
      </c>
      <c r="R880" s="114">
        <v>0</v>
      </c>
      <c r="S880" s="114">
        <v>281257</v>
      </c>
      <c r="T880" s="114">
        <v>0</v>
      </c>
      <c r="U880" s="115">
        <v>0</v>
      </c>
      <c r="V880" s="90"/>
      <c r="W880" s="90"/>
      <c r="X880" s="90"/>
      <c r="Y880" s="91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3"/>
      <c r="AK880" s="53"/>
      <c r="AL880" s="53"/>
      <c r="AM880" s="53"/>
      <c r="AN880" s="53"/>
      <c r="AO880" s="54"/>
      <c r="AP880" s="55"/>
      <c r="AQ880" s="56"/>
      <c r="AR880" s="57"/>
      <c r="AS880" s="57"/>
      <c r="AT880" s="57"/>
      <c r="AU880" s="57"/>
      <c r="AV880" s="57"/>
      <c r="AW880" s="57"/>
      <c r="AX880" s="57"/>
      <c r="AY880" s="57"/>
      <c r="AZ880" s="57"/>
      <c r="BA880" s="57"/>
      <c r="BB880" s="57"/>
      <c r="BC880" s="57"/>
      <c r="BD880" s="57"/>
      <c r="BE880" s="58"/>
      <c r="BF880" s="52"/>
      <c r="BG880" s="4"/>
    </row>
    <row r="881" spans="1:59" ht="24.75" customHeight="1" x14ac:dyDescent="0.2">
      <c r="A881" s="42" t="s">
        <v>78</v>
      </c>
      <c r="B881" s="109">
        <v>779</v>
      </c>
      <c r="C881" s="110">
        <v>104</v>
      </c>
      <c r="D881" s="111" t="s">
        <v>315</v>
      </c>
      <c r="E881" s="112" t="s">
        <v>80</v>
      </c>
      <c r="F881" s="112"/>
      <c r="G881" s="86"/>
      <c r="H881" s="113">
        <v>10101</v>
      </c>
      <c r="I881" s="114">
        <v>2804100</v>
      </c>
      <c r="J881" s="114">
        <v>216683.96</v>
      </c>
      <c r="K881" s="114">
        <v>229987.81</v>
      </c>
      <c r="L881" s="114">
        <v>212243.1</v>
      </c>
      <c r="M881" s="114">
        <v>236725.25</v>
      </c>
      <c r="N881" s="114">
        <v>275725.73</v>
      </c>
      <c r="O881" s="114">
        <v>188658.28</v>
      </c>
      <c r="P881" s="114">
        <v>221839.16</v>
      </c>
      <c r="Q881" s="114">
        <v>178636.21</v>
      </c>
      <c r="R881" s="114">
        <v>173706.7</v>
      </c>
      <c r="S881" s="114">
        <v>457793.8</v>
      </c>
      <c r="T881" s="114">
        <v>230000</v>
      </c>
      <c r="U881" s="115">
        <v>182100</v>
      </c>
      <c r="V881" s="90"/>
      <c r="W881" s="90"/>
      <c r="X881" s="90"/>
      <c r="Y881" s="91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  <c r="AJ881" s="53"/>
      <c r="AK881" s="53"/>
      <c r="AL881" s="53"/>
      <c r="AM881" s="53"/>
      <c r="AN881" s="53"/>
      <c r="AO881" s="54"/>
      <c r="AP881" s="55"/>
      <c r="AQ881" s="56"/>
      <c r="AR881" s="57"/>
      <c r="AS881" s="57"/>
      <c r="AT881" s="57"/>
      <c r="AU881" s="57"/>
      <c r="AV881" s="57"/>
      <c r="AW881" s="57"/>
      <c r="AX881" s="57"/>
      <c r="AY881" s="57"/>
      <c r="AZ881" s="57"/>
      <c r="BA881" s="57"/>
      <c r="BB881" s="57"/>
      <c r="BC881" s="57"/>
      <c r="BD881" s="57"/>
      <c r="BE881" s="58"/>
      <c r="BF881" s="52"/>
      <c r="BG881" s="4"/>
    </row>
    <row r="882" spans="1:59" ht="33" customHeight="1" x14ac:dyDescent="0.2">
      <c r="A882" s="42" t="s">
        <v>81</v>
      </c>
      <c r="B882" s="109">
        <v>779</v>
      </c>
      <c r="C882" s="110">
        <v>104</v>
      </c>
      <c r="D882" s="111" t="s">
        <v>315</v>
      </c>
      <c r="E882" s="112" t="s">
        <v>82</v>
      </c>
      <c r="F882" s="112"/>
      <c r="G882" s="86"/>
      <c r="H882" s="113">
        <v>10101</v>
      </c>
      <c r="I882" s="114">
        <v>112000</v>
      </c>
      <c r="J882" s="114">
        <v>0</v>
      </c>
      <c r="K882" s="114">
        <v>20880</v>
      </c>
      <c r="L882" s="114">
        <v>3120</v>
      </c>
      <c r="M882" s="114">
        <v>42306</v>
      </c>
      <c r="N882" s="114">
        <v>40494</v>
      </c>
      <c r="O882" s="114">
        <v>5200</v>
      </c>
      <c r="P882" s="114">
        <v>0</v>
      </c>
      <c r="Q882" s="114">
        <v>0</v>
      </c>
      <c r="R882" s="114">
        <v>0</v>
      </c>
      <c r="S882" s="114">
        <v>0</v>
      </c>
      <c r="T882" s="114">
        <v>0</v>
      </c>
      <c r="U882" s="115">
        <v>0</v>
      </c>
      <c r="V882" s="90"/>
      <c r="W882" s="90"/>
      <c r="X882" s="90"/>
      <c r="Y882" s="91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  <c r="AJ882" s="53"/>
      <c r="AK882" s="53"/>
      <c r="AL882" s="53"/>
      <c r="AM882" s="53"/>
      <c r="AN882" s="53"/>
      <c r="AO882" s="54"/>
      <c r="AP882" s="55"/>
      <c r="AQ882" s="56"/>
      <c r="AR882" s="57"/>
      <c r="AS882" s="57"/>
      <c r="AT882" s="57"/>
      <c r="AU882" s="57"/>
      <c r="AV882" s="57"/>
      <c r="AW882" s="57"/>
      <c r="AX882" s="57"/>
      <c r="AY882" s="57"/>
      <c r="AZ882" s="57"/>
      <c r="BA882" s="57"/>
      <c r="BB882" s="57"/>
      <c r="BC882" s="57"/>
      <c r="BD882" s="57"/>
      <c r="BE882" s="58"/>
      <c r="BF882" s="52"/>
      <c r="BG882" s="4"/>
    </row>
    <row r="883" spans="1:59" ht="42" customHeight="1" x14ac:dyDescent="0.2">
      <c r="A883" s="42" t="s">
        <v>83</v>
      </c>
      <c r="B883" s="109">
        <v>779</v>
      </c>
      <c r="C883" s="110">
        <v>104</v>
      </c>
      <c r="D883" s="111" t="s">
        <v>315</v>
      </c>
      <c r="E883" s="112" t="s">
        <v>84</v>
      </c>
      <c r="F883" s="112"/>
      <c r="G883" s="86"/>
      <c r="H883" s="113">
        <v>10101</v>
      </c>
      <c r="I883" s="114">
        <v>880662.22</v>
      </c>
      <c r="J883" s="114">
        <v>0</v>
      </c>
      <c r="K883" s="114">
        <v>63552.28</v>
      </c>
      <c r="L883" s="114">
        <v>130720.07</v>
      </c>
      <c r="M883" s="114">
        <v>0</v>
      </c>
      <c r="N883" s="114">
        <v>86253.69</v>
      </c>
      <c r="O883" s="114">
        <v>147311.34</v>
      </c>
      <c r="P883" s="114">
        <v>0</v>
      </c>
      <c r="Q883" s="114">
        <v>72136.67</v>
      </c>
      <c r="R883" s="114">
        <v>51916.9</v>
      </c>
      <c r="S883" s="114">
        <v>204317.05</v>
      </c>
      <c r="T883" s="114">
        <v>69460</v>
      </c>
      <c r="U883" s="115">
        <v>54994.22</v>
      </c>
      <c r="V883" s="90"/>
      <c r="W883" s="90"/>
      <c r="X883" s="90"/>
      <c r="Y883" s="91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4"/>
      <c r="AP883" s="55"/>
      <c r="AQ883" s="56"/>
      <c r="AR883" s="57"/>
      <c r="AS883" s="57"/>
      <c r="AT883" s="57"/>
      <c r="AU883" s="57"/>
      <c r="AV883" s="57"/>
      <c r="AW883" s="57"/>
      <c r="AX883" s="57"/>
      <c r="AY883" s="57"/>
      <c r="AZ883" s="57"/>
      <c r="BA883" s="57"/>
      <c r="BB883" s="57"/>
      <c r="BC883" s="57"/>
      <c r="BD883" s="57"/>
      <c r="BE883" s="58"/>
      <c r="BF883" s="52"/>
      <c r="BG883" s="4"/>
    </row>
    <row r="884" spans="1:59" ht="16.5" customHeight="1" x14ac:dyDescent="0.2">
      <c r="A884" s="42" t="s">
        <v>85</v>
      </c>
      <c r="B884" s="109">
        <v>779</v>
      </c>
      <c r="C884" s="110">
        <v>104</v>
      </c>
      <c r="D884" s="111" t="s">
        <v>315</v>
      </c>
      <c r="E884" s="112" t="s">
        <v>86</v>
      </c>
      <c r="F884" s="112"/>
      <c r="G884" s="86"/>
      <c r="H884" s="113">
        <v>10101</v>
      </c>
      <c r="I884" s="114">
        <v>535142.66</v>
      </c>
      <c r="J884" s="114">
        <v>13946.03</v>
      </c>
      <c r="K884" s="114">
        <v>24148.59</v>
      </c>
      <c r="L884" s="114">
        <v>54971.73</v>
      </c>
      <c r="M884" s="114">
        <v>41743.15</v>
      </c>
      <c r="N884" s="114">
        <v>44524.89</v>
      </c>
      <c r="O884" s="114">
        <v>44839.9</v>
      </c>
      <c r="P884" s="114">
        <v>53764.6</v>
      </c>
      <c r="Q884" s="114">
        <v>18543.79</v>
      </c>
      <c r="R884" s="114">
        <v>20580.900000000001</v>
      </c>
      <c r="S884" s="114">
        <v>129818.3</v>
      </c>
      <c r="T884" s="114">
        <v>37591.94</v>
      </c>
      <c r="U884" s="115">
        <v>50668.84</v>
      </c>
      <c r="V884" s="90"/>
      <c r="W884" s="90"/>
      <c r="X884" s="90"/>
      <c r="Y884" s="91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  <c r="AJ884" s="53"/>
      <c r="AK884" s="53"/>
      <c r="AL884" s="53"/>
      <c r="AM884" s="53"/>
      <c r="AN884" s="53"/>
      <c r="AO884" s="54"/>
      <c r="AP884" s="55"/>
      <c r="AQ884" s="56"/>
      <c r="AR884" s="57"/>
      <c r="AS884" s="57"/>
      <c r="AT884" s="57"/>
      <c r="AU884" s="57"/>
      <c r="AV884" s="57"/>
      <c r="AW884" s="57"/>
      <c r="AX884" s="57"/>
      <c r="AY884" s="57"/>
      <c r="AZ884" s="57"/>
      <c r="BA884" s="57"/>
      <c r="BB884" s="57"/>
      <c r="BC884" s="57"/>
      <c r="BD884" s="57"/>
      <c r="BE884" s="58"/>
      <c r="BF884" s="52"/>
      <c r="BG884" s="4"/>
    </row>
    <row r="885" spans="1:59" ht="12.75" customHeight="1" x14ac:dyDescent="0.2">
      <c r="A885" s="42" t="s">
        <v>349</v>
      </c>
      <c r="B885" s="109">
        <v>779</v>
      </c>
      <c r="C885" s="110">
        <v>104</v>
      </c>
      <c r="D885" s="111" t="s">
        <v>315</v>
      </c>
      <c r="E885" s="112" t="s">
        <v>314</v>
      </c>
      <c r="F885" s="112"/>
      <c r="G885" s="86"/>
      <c r="H885" s="113">
        <v>10101</v>
      </c>
      <c r="I885" s="114">
        <v>210278.41</v>
      </c>
      <c r="J885" s="114">
        <v>13197.25</v>
      </c>
      <c r="K885" s="114">
        <v>26589.24</v>
      </c>
      <c r="L885" s="114">
        <v>15858.32</v>
      </c>
      <c r="M885" s="114">
        <v>7098.94</v>
      </c>
      <c r="N885" s="114">
        <v>10836.69</v>
      </c>
      <c r="O885" s="114">
        <v>6079.99</v>
      </c>
      <c r="P885" s="114">
        <v>3965.7</v>
      </c>
      <c r="Q885" s="114">
        <v>1020.4</v>
      </c>
      <c r="R885" s="114">
        <v>46525.63</v>
      </c>
      <c r="S885" s="114">
        <v>27168.06</v>
      </c>
      <c r="T885" s="114">
        <v>27071.17</v>
      </c>
      <c r="U885" s="115">
        <v>24867.02</v>
      </c>
      <c r="V885" s="90"/>
      <c r="W885" s="90"/>
      <c r="X885" s="90"/>
      <c r="Y885" s="91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  <c r="AJ885" s="53"/>
      <c r="AK885" s="53"/>
      <c r="AL885" s="53"/>
      <c r="AM885" s="53"/>
      <c r="AN885" s="53"/>
      <c r="AO885" s="54"/>
      <c r="AP885" s="55"/>
      <c r="AQ885" s="56"/>
      <c r="AR885" s="57"/>
      <c r="AS885" s="57"/>
      <c r="AT885" s="57"/>
      <c r="AU885" s="57"/>
      <c r="AV885" s="57"/>
      <c r="AW885" s="57"/>
      <c r="AX885" s="57"/>
      <c r="AY885" s="57"/>
      <c r="AZ885" s="57"/>
      <c r="BA885" s="57"/>
      <c r="BB885" s="57"/>
      <c r="BC885" s="57"/>
      <c r="BD885" s="57"/>
      <c r="BE885" s="58"/>
      <c r="BF885" s="52"/>
      <c r="BG885" s="4"/>
    </row>
    <row r="886" spans="1:59" ht="24" customHeight="1" x14ac:dyDescent="0.2">
      <c r="A886" s="42" t="s">
        <v>94</v>
      </c>
      <c r="B886" s="109">
        <v>779</v>
      </c>
      <c r="C886" s="110">
        <v>104</v>
      </c>
      <c r="D886" s="111" t="s">
        <v>315</v>
      </c>
      <c r="E886" s="112" t="s">
        <v>95</v>
      </c>
      <c r="F886" s="112"/>
      <c r="G886" s="86"/>
      <c r="H886" s="113">
        <v>10101</v>
      </c>
      <c r="I886" s="114">
        <v>757</v>
      </c>
      <c r="J886" s="114">
        <v>0</v>
      </c>
      <c r="K886" s="114">
        <v>0</v>
      </c>
      <c r="L886" s="114">
        <v>0</v>
      </c>
      <c r="M886" s="114">
        <v>189</v>
      </c>
      <c r="N886" s="114">
        <v>0</v>
      </c>
      <c r="O886" s="114">
        <v>0</v>
      </c>
      <c r="P886" s="114">
        <v>189</v>
      </c>
      <c r="Q886" s="114">
        <v>0</v>
      </c>
      <c r="R886" s="114">
        <v>0</v>
      </c>
      <c r="S886" s="114">
        <v>195</v>
      </c>
      <c r="T886" s="114">
        <v>0</v>
      </c>
      <c r="U886" s="115">
        <v>184</v>
      </c>
      <c r="V886" s="90"/>
      <c r="W886" s="90"/>
      <c r="X886" s="90"/>
      <c r="Y886" s="91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4"/>
      <c r="AP886" s="55"/>
      <c r="AQ886" s="56"/>
      <c r="AR886" s="57"/>
      <c r="AS886" s="57"/>
      <c r="AT886" s="57"/>
      <c r="AU886" s="57"/>
      <c r="AV886" s="57"/>
      <c r="AW886" s="57"/>
      <c r="AX886" s="57"/>
      <c r="AY886" s="57"/>
      <c r="AZ886" s="57"/>
      <c r="BA886" s="57"/>
      <c r="BB886" s="57"/>
      <c r="BC886" s="57"/>
      <c r="BD886" s="57"/>
      <c r="BE886" s="58"/>
      <c r="BF886" s="52"/>
      <c r="BG886" s="4"/>
    </row>
    <row r="887" spans="1:59" ht="16.5" customHeight="1" x14ac:dyDescent="0.2">
      <c r="A887" s="42" t="s">
        <v>87</v>
      </c>
      <c r="B887" s="109">
        <v>779</v>
      </c>
      <c r="C887" s="110">
        <v>104</v>
      </c>
      <c r="D887" s="111" t="s">
        <v>315</v>
      </c>
      <c r="E887" s="112" t="s">
        <v>88</v>
      </c>
      <c r="F887" s="112"/>
      <c r="G887" s="86"/>
      <c r="H887" s="113">
        <v>10101</v>
      </c>
      <c r="I887" s="114">
        <v>1965</v>
      </c>
      <c r="J887" s="114">
        <v>0</v>
      </c>
      <c r="K887" s="114">
        <v>0</v>
      </c>
      <c r="L887" s="114">
        <v>0</v>
      </c>
      <c r="M887" s="114">
        <v>634</v>
      </c>
      <c r="N887" s="114">
        <v>0</v>
      </c>
      <c r="O887" s="114">
        <v>0</v>
      </c>
      <c r="P887" s="114">
        <v>634</v>
      </c>
      <c r="Q887" s="114">
        <v>0</v>
      </c>
      <c r="R887" s="114">
        <v>0</v>
      </c>
      <c r="S887" s="114">
        <v>490</v>
      </c>
      <c r="T887" s="114">
        <v>0</v>
      </c>
      <c r="U887" s="115">
        <v>207</v>
      </c>
      <c r="V887" s="90"/>
      <c r="W887" s="90"/>
      <c r="X887" s="90"/>
      <c r="Y887" s="91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4"/>
      <c r="AP887" s="55"/>
      <c r="AQ887" s="56"/>
      <c r="AR887" s="57"/>
      <c r="AS887" s="57"/>
      <c r="AT887" s="57"/>
      <c r="AU887" s="57"/>
      <c r="AV887" s="57"/>
      <c r="AW887" s="57"/>
      <c r="AX887" s="57"/>
      <c r="AY887" s="57"/>
      <c r="AZ887" s="57"/>
      <c r="BA887" s="57"/>
      <c r="BB887" s="57"/>
      <c r="BC887" s="57"/>
      <c r="BD887" s="57"/>
      <c r="BE887" s="58"/>
      <c r="BF887" s="52"/>
      <c r="BG887" s="4"/>
    </row>
    <row r="888" spans="1:59" ht="24.75" customHeight="1" x14ac:dyDescent="0.2">
      <c r="A888" s="42" t="s">
        <v>78</v>
      </c>
      <c r="B888" s="109">
        <v>779</v>
      </c>
      <c r="C888" s="110">
        <v>104</v>
      </c>
      <c r="D888" s="111" t="s">
        <v>765</v>
      </c>
      <c r="E888" s="112" t="s">
        <v>80</v>
      </c>
      <c r="F888" s="112"/>
      <c r="G888" s="86"/>
      <c r="H888" s="113">
        <v>10319</v>
      </c>
      <c r="I888" s="114">
        <v>41949.3</v>
      </c>
      <c r="J888" s="114">
        <v>0</v>
      </c>
      <c r="K888" s="114">
        <v>0</v>
      </c>
      <c r="L888" s="114">
        <v>0</v>
      </c>
      <c r="M888" s="114">
        <v>0</v>
      </c>
      <c r="N888" s="114">
        <v>0</v>
      </c>
      <c r="O888" s="114">
        <v>0</v>
      </c>
      <c r="P888" s="114">
        <v>0</v>
      </c>
      <c r="Q888" s="114">
        <v>0</v>
      </c>
      <c r="R888" s="114">
        <v>41949.3</v>
      </c>
      <c r="S888" s="114">
        <v>0</v>
      </c>
      <c r="T888" s="114">
        <v>0</v>
      </c>
      <c r="U888" s="115">
        <v>0</v>
      </c>
      <c r="V888" s="90"/>
      <c r="W888" s="90"/>
      <c r="X888" s="90"/>
      <c r="Y888" s="91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3"/>
      <c r="AK888" s="53"/>
      <c r="AL888" s="53"/>
      <c r="AM888" s="53"/>
      <c r="AN888" s="53"/>
      <c r="AO888" s="54"/>
      <c r="AP888" s="55"/>
      <c r="AQ888" s="56"/>
      <c r="AR888" s="57"/>
      <c r="AS888" s="57"/>
      <c r="AT888" s="57"/>
      <c r="AU888" s="57"/>
      <c r="AV888" s="57"/>
      <c r="AW888" s="57"/>
      <c r="AX888" s="57"/>
      <c r="AY888" s="57"/>
      <c r="AZ888" s="57"/>
      <c r="BA888" s="57"/>
      <c r="BB888" s="57"/>
      <c r="BC888" s="57"/>
      <c r="BD888" s="57"/>
      <c r="BE888" s="58"/>
      <c r="BF888" s="52"/>
      <c r="BG888" s="4"/>
    </row>
    <row r="889" spans="1:59" ht="42" customHeight="1" x14ac:dyDescent="0.2">
      <c r="A889" s="42" t="s">
        <v>83</v>
      </c>
      <c r="B889" s="109">
        <v>779</v>
      </c>
      <c r="C889" s="110">
        <v>104</v>
      </c>
      <c r="D889" s="111" t="s">
        <v>765</v>
      </c>
      <c r="E889" s="112" t="s">
        <v>84</v>
      </c>
      <c r="F889" s="112"/>
      <c r="G889" s="86"/>
      <c r="H889" s="113">
        <v>10319</v>
      </c>
      <c r="I889" s="114">
        <v>12668.69</v>
      </c>
      <c r="J889" s="114">
        <v>0</v>
      </c>
      <c r="K889" s="114">
        <v>0</v>
      </c>
      <c r="L889" s="114">
        <v>0</v>
      </c>
      <c r="M889" s="114">
        <v>0</v>
      </c>
      <c r="N889" s="114">
        <v>0</v>
      </c>
      <c r="O889" s="114">
        <v>0</v>
      </c>
      <c r="P889" s="114">
        <v>0</v>
      </c>
      <c r="Q889" s="114">
        <v>0</v>
      </c>
      <c r="R889" s="114">
        <v>12668.69</v>
      </c>
      <c r="S889" s="114">
        <v>0</v>
      </c>
      <c r="T889" s="114">
        <v>0</v>
      </c>
      <c r="U889" s="115">
        <v>0</v>
      </c>
      <c r="V889" s="90"/>
      <c r="W889" s="90"/>
      <c r="X889" s="90"/>
      <c r="Y889" s="91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3"/>
      <c r="AK889" s="53"/>
      <c r="AL889" s="53"/>
      <c r="AM889" s="53"/>
      <c r="AN889" s="53"/>
      <c r="AO889" s="54"/>
      <c r="AP889" s="55"/>
      <c r="AQ889" s="56"/>
      <c r="AR889" s="57"/>
      <c r="AS889" s="57"/>
      <c r="AT889" s="57"/>
      <c r="AU889" s="57"/>
      <c r="AV889" s="57"/>
      <c r="AW889" s="57"/>
      <c r="AX889" s="57"/>
      <c r="AY889" s="57"/>
      <c r="AZ889" s="57"/>
      <c r="BA889" s="57"/>
      <c r="BB889" s="57"/>
      <c r="BC889" s="57"/>
      <c r="BD889" s="57"/>
      <c r="BE889" s="58"/>
      <c r="BF889" s="52"/>
      <c r="BG889" s="4"/>
    </row>
    <row r="890" spans="1:59" ht="16.5" customHeight="1" x14ac:dyDescent="0.2">
      <c r="A890" s="42" t="s">
        <v>85</v>
      </c>
      <c r="B890" s="109">
        <v>779</v>
      </c>
      <c r="C890" s="110">
        <v>113</v>
      </c>
      <c r="D890" s="111" t="s">
        <v>499</v>
      </c>
      <c r="E890" s="112" t="s">
        <v>86</v>
      </c>
      <c r="F890" s="112"/>
      <c r="G890" s="86"/>
      <c r="H890" s="113">
        <v>10101</v>
      </c>
      <c r="I890" s="114">
        <v>50000</v>
      </c>
      <c r="J890" s="114">
        <v>2000</v>
      </c>
      <c r="K890" s="114">
        <v>3000</v>
      </c>
      <c r="L890" s="114">
        <v>15562</v>
      </c>
      <c r="M890" s="114">
        <v>2760</v>
      </c>
      <c r="N890" s="114">
        <v>5900</v>
      </c>
      <c r="O890" s="114">
        <v>0</v>
      </c>
      <c r="P890" s="114">
        <v>7250</v>
      </c>
      <c r="Q890" s="114">
        <v>0</v>
      </c>
      <c r="R890" s="114">
        <v>0</v>
      </c>
      <c r="S890" s="114">
        <v>6528</v>
      </c>
      <c r="T890" s="114">
        <v>0</v>
      </c>
      <c r="U890" s="115">
        <v>7000</v>
      </c>
      <c r="V890" s="90"/>
      <c r="W890" s="90"/>
      <c r="X890" s="90"/>
      <c r="Y890" s="91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3"/>
      <c r="AK890" s="53"/>
      <c r="AL890" s="53"/>
      <c r="AM890" s="53"/>
      <c r="AN890" s="53"/>
      <c r="AO890" s="54"/>
      <c r="AP890" s="55"/>
      <c r="AQ890" s="56"/>
      <c r="AR890" s="57"/>
      <c r="AS890" s="57"/>
      <c r="AT890" s="57"/>
      <c r="AU890" s="57"/>
      <c r="AV890" s="57"/>
      <c r="AW890" s="57"/>
      <c r="AX890" s="57"/>
      <c r="AY890" s="57"/>
      <c r="AZ890" s="57"/>
      <c r="BA890" s="57"/>
      <c r="BB890" s="57"/>
      <c r="BC890" s="57"/>
      <c r="BD890" s="57"/>
      <c r="BE890" s="58"/>
      <c r="BF890" s="52"/>
      <c r="BG890" s="4"/>
    </row>
    <row r="891" spans="1:59" ht="24.75" customHeight="1" x14ac:dyDescent="0.2">
      <c r="A891" s="42" t="s">
        <v>78</v>
      </c>
      <c r="B891" s="109">
        <v>779</v>
      </c>
      <c r="C891" s="110">
        <v>203</v>
      </c>
      <c r="D891" s="111" t="s">
        <v>363</v>
      </c>
      <c r="E891" s="112" t="s">
        <v>80</v>
      </c>
      <c r="F891" s="112"/>
      <c r="G891" s="86" t="s">
        <v>692</v>
      </c>
      <c r="H891" s="113">
        <v>10301</v>
      </c>
      <c r="I891" s="114">
        <v>145054</v>
      </c>
      <c r="J891" s="114">
        <v>11220</v>
      </c>
      <c r="K891" s="114">
        <v>11220</v>
      </c>
      <c r="L891" s="114">
        <v>3739.99</v>
      </c>
      <c r="M891" s="114">
        <v>11220</v>
      </c>
      <c r="N891" s="114">
        <v>11220</v>
      </c>
      <c r="O891" s="114">
        <v>11220</v>
      </c>
      <c r="P891" s="114">
        <v>22621.87</v>
      </c>
      <c r="Q891" s="114">
        <v>11220</v>
      </c>
      <c r="R891" s="114">
        <v>12106.54</v>
      </c>
      <c r="S891" s="114">
        <v>11220</v>
      </c>
      <c r="T891" s="114">
        <v>11220</v>
      </c>
      <c r="U891" s="115">
        <v>16825.599999999999</v>
      </c>
      <c r="V891" s="90"/>
      <c r="W891" s="90"/>
      <c r="X891" s="90"/>
      <c r="Y891" s="91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3"/>
      <c r="AK891" s="53"/>
      <c r="AL891" s="53"/>
      <c r="AM891" s="53"/>
      <c r="AN891" s="53"/>
      <c r="AO891" s="54"/>
      <c r="AP891" s="55"/>
      <c r="AQ891" s="56"/>
      <c r="AR891" s="57"/>
      <c r="AS891" s="57"/>
      <c r="AT891" s="57"/>
      <c r="AU891" s="57"/>
      <c r="AV891" s="57"/>
      <c r="AW891" s="57"/>
      <c r="AX891" s="57"/>
      <c r="AY891" s="57"/>
      <c r="AZ891" s="57"/>
      <c r="BA891" s="57"/>
      <c r="BB891" s="57"/>
      <c r="BC891" s="57"/>
      <c r="BD891" s="57"/>
      <c r="BE891" s="58"/>
      <c r="BF891" s="52"/>
      <c r="BG891" s="4"/>
    </row>
    <row r="892" spans="1:59" ht="42" customHeight="1" x14ac:dyDescent="0.2">
      <c r="A892" s="42" t="s">
        <v>83</v>
      </c>
      <c r="B892" s="109">
        <v>779</v>
      </c>
      <c r="C892" s="110">
        <v>203</v>
      </c>
      <c r="D892" s="111" t="s">
        <v>363</v>
      </c>
      <c r="E892" s="112" t="s">
        <v>84</v>
      </c>
      <c r="F892" s="112"/>
      <c r="G892" s="86" t="s">
        <v>692</v>
      </c>
      <c r="H892" s="113">
        <v>10301</v>
      </c>
      <c r="I892" s="114">
        <v>43806.31</v>
      </c>
      <c r="J892" s="114">
        <v>3388.44</v>
      </c>
      <c r="K892" s="114">
        <v>3388.44</v>
      </c>
      <c r="L892" s="114">
        <v>1129.48</v>
      </c>
      <c r="M892" s="114">
        <v>3388.44</v>
      </c>
      <c r="N892" s="114">
        <v>3388.44</v>
      </c>
      <c r="O892" s="114">
        <v>3388.44</v>
      </c>
      <c r="P892" s="114">
        <v>5623.8</v>
      </c>
      <c r="Q892" s="114">
        <v>3388.44</v>
      </c>
      <c r="R892" s="114">
        <v>3656.17</v>
      </c>
      <c r="S892" s="114">
        <v>3388.44</v>
      </c>
      <c r="T892" s="114">
        <v>3388.44</v>
      </c>
      <c r="U892" s="115">
        <v>6289.34</v>
      </c>
      <c r="V892" s="90">
        <v>0</v>
      </c>
      <c r="W892" s="90">
        <v>0</v>
      </c>
      <c r="X892" s="90">
        <v>0</v>
      </c>
      <c r="Y892" s="91">
        <v>0</v>
      </c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3"/>
      <c r="AK892" s="53"/>
      <c r="AL892" s="53"/>
      <c r="AM892" s="53"/>
      <c r="AN892" s="53"/>
      <c r="AO892" s="54"/>
      <c r="AP892" s="55"/>
      <c r="AQ892" s="56"/>
      <c r="AR892" s="57"/>
      <c r="AS892" s="57"/>
      <c r="AT892" s="57"/>
      <c r="AU892" s="57"/>
      <c r="AV892" s="57"/>
      <c r="AW892" s="57"/>
      <c r="AX892" s="57"/>
      <c r="AY892" s="57"/>
      <c r="AZ892" s="57"/>
      <c r="BA892" s="57"/>
      <c r="BB892" s="57"/>
      <c r="BC892" s="57"/>
      <c r="BD892" s="57"/>
      <c r="BE892" s="58"/>
      <c r="BF892" s="52"/>
      <c r="BG892" s="4"/>
    </row>
    <row r="893" spans="1:59" ht="16.5" customHeight="1" x14ac:dyDescent="0.2">
      <c r="A893" s="42" t="s">
        <v>85</v>
      </c>
      <c r="B893" s="109">
        <v>779</v>
      </c>
      <c r="C893" s="110">
        <v>203</v>
      </c>
      <c r="D893" s="111" t="s">
        <v>363</v>
      </c>
      <c r="E893" s="112" t="s">
        <v>86</v>
      </c>
      <c r="F893" s="112"/>
      <c r="G893" s="86" t="s">
        <v>692</v>
      </c>
      <c r="H893" s="113">
        <v>10301</v>
      </c>
      <c r="I893" s="114">
        <v>20301.05</v>
      </c>
      <c r="J893" s="114">
        <v>0</v>
      </c>
      <c r="K893" s="114">
        <v>0</v>
      </c>
      <c r="L893" s="114">
        <v>0</v>
      </c>
      <c r="M893" s="114">
        <v>0</v>
      </c>
      <c r="N893" s="114">
        <v>0</v>
      </c>
      <c r="O893" s="114">
        <v>0</v>
      </c>
      <c r="P893" s="114">
        <v>0</v>
      </c>
      <c r="Q893" s="114">
        <v>0</v>
      </c>
      <c r="R893" s="114">
        <v>0</v>
      </c>
      <c r="S893" s="114">
        <v>0</v>
      </c>
      <c r="T893" s="114">
        <v>0</v>
      </c>
      <c r="U893" s="115">
        <v>20301.05</v>
      </c>
      <c r="V893" s="90">
        <v>193914.22</v>
      </c>
      <c r="W893" s="90">
        <v>69460</v>
      </c>
      <c r="X893" s="90">
        <v>69460</v>
      </c>
      <c r="Y893" s="91">
        <v>54994.22</v>
      </c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3"/>
      <c r="AK893" s="53"/>
      <c r="AL893" s="53"/>
      <c r="AM893" s="53"/>
      <c r="AN893" s="53"/>
      <c r="AO893" s="54"/>
      <c r="AP893" s="55"/>
      <c r="AQ893" s="56"/>
      <c r="AR893" s="57"/>
      <c r="AS893" s="57"/>
      <c r="AT893" s="57"/>
      <c r="AU893" s="57"/>
      <c r="AV893" s="57"/>
      <c r="AW893" s="57"/>
      <c r="AX893" s="57"/>
      <c r="AY893" s="57"/>
      <c r="AZ893" s="57"/>
      <c r="BA893" s="57"/>
      <c r="BB893" s="57"/>
      <c r="BC893" s="57"/>
      <c r="BD893" s="57"/>
      <c r="BE893" s="58"/>
      <c r="BF893" s="52"/>
      <c r="BG893" s="4"/>
    </row>
    <row r="894" spans="1:59" ht="16.5" customHeight="1" x14ac:dyDescent="0.2">
      <c r="A894" s="42" t="s">
        <v>85</v>
      </c>
      <c r="B894" s="109">
        <v>779</v>
      </c>
      <c r="C894" s="110">
        <v>310</v>
      </c>
      <c r="D894" s="111" t="s">
        <v>342</v>
      </c>
      <c r="E894" s="112" t="s">
        <v>86</v>
      </c>
      <c r="F894" s="112"/>
      <c r="G894" s="86"/>
      <c r="H894" s="113">
        <v>10101</v>
      </c>
      <c r="I894" s="114">
        <v>20000</v>
      </c>
      <c r="J894" s="114">
        <v>0</v>
      </c>
      <c r="K894" s="114">
        <v>0</v>
      </c>
      <c r="L894" s="114">
        <v>0</v>
      </c>
      <c r="M894" s="114">
        <v>0</v>
      </c>
      <c r="N894" s="114">
        <v>0</v>
      </c>
      <c r="O894" s="114">
        <v>0</v>
      </c>
      <c r="P894" s="114">
        <v>0</v>
      </c>
      <c r="Q894" s="114">
        <v>20000</v>
      </c>
      <c r="R894" s="114">
        <v>0</v>
      </c>
      <c r="S894" s="114">
        <v>0</v>
      </c>
      <c r="T894" s="114">
        <v>0</v>
      </c>
      <c r="U894" s="115">
        <v>0</v>
      </c>
      <c r="V894" s="90">
        <v>152392.14000000001</v>
      </c>
      <c r="W894" s="90">
        <v>67698.36</v>
      </c>
      <c r="X894" s="90">
        <v>37591.94</v>
      </c>
      <c r="Y894" s="91">
        <v>47101.84</v>
      </c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4"/>
      <c r="AP894" s="55"/>
      <c r="AQ894" s="56"/>
      <c r="AR894" s="57"/>
      <c r="AS894" s="57"/>
      <c r="AT894" s="57"/>
      <c r="AU894" s="57"/>
      <c r="AV894" s="57"/>
      <c r="AW894" s="57"/>
      <c r="AX894" s="57"/>
      <c r="AY894" s="57"/>
      <c r="AZ894" s="57"/>
      <c r="BA894" s="57"/>
      <c r="BB894" s="57"/>
      <c r="BC894" s="57"/>
      <c r="BD894" s="57"/>
      <c r="BE894" s="58"/>
      <c r="BF894" s="52"/>
      <c r="BG894" s="4"/>
    </row>
    <row r="895" spans="1:59" ht="16.5" customHeight="1" x14ac:dyDescent="0.2">
      <c r="A895" s="42" t="s">
        <v>85</v>
      </c>
      <c r="B895" s="109">
        <v>779</v>
      </c>
      <c r="C895" s="110">
        <v>501</v>
      </c>
      <c r="D895" s="111" t="s">
        <v>364</v>
      </c>
      <c r="E895" s="112" t="s">
        <v>86</v>
      </c>
      <c r="F895" s="112"/>
      <c r="G895" s="86"/>
      <c r="H895" s="113">
        <v>10101</v>
      </c>
      <c r="I895" s="114">
        <v>58721.4</v>
      </c>
      <c r="J895" s="114">
        <v>0</v>
      </c>
      <c r="K895" s="114">
        <v>4900.29</v>
      </c>
      <c r="L895" s="114">
        <v>4893.45</v>
      </c>
      <c r="M895" s="114">
        <v>4893.45</v>
      </c>
      <c r="N895" s="114">
        <v>4893.45</v>
      </c>
      <c r="O895" s="114">
        <v>0</v>
      </c>
      <c r="P895" s="114">
        <v>9786.9</v>
      </c>
      <c r="Q895" s="114">
        <v>4893.45</v>
      </c>
      <c r="R895" s="114">
        <v>4893.45</v>
      </c>
      <c r="S895" s="114">
        <v>5445.56</v>
      </c>
      <c r="T895" s="114">
        <v>4900</v>
      </c>
      <c r="U895" s="115">
        <v>9221.4</v>
      </c>
      <c r="V895" s="90">
        <v>73752.679999999993</v>
      </c>
      <c r="W895" s="90">
        <v>12150</v>
      </c>
      <c r="X895" s="90">
        <v>27071.17</v>
      </c>
      <c r="Y895" s="91">
        <v>34531.51</v>
      </c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53"/>
      <c r="AN895" s="53"/>
      <c r="AO895" s="54"/>
      <c r="AP895" s="55"/>
      <c r="AQ895" s="56"/>
      <c r="AR895" s="57"/>
      <c r="AS895" s="57"/>
      <c r="AT895" s="57"/>
      <c r="AU895" s="57"/>
      <c r="AV895" s="57"/>
      <c r="AW895" s="57"/>
      <c r="AX895" s="57"/>
      <c r="AY895" s="57"/>
      <c r="AZ895" s="57"/>
      <c r="BA895" s="57"/>
      <c r="BB895" s="57"/>
      <c r="BC895" s="57"/>
      <c r="BD895" s="57"/>
      <c r="BE895" s="58"/>
      <c r="BF895" s="52"/>
      <c r="BG895" s="4"/>
    </row>
    <row r="896" spans="1:59" ht="16.5" customHeight="1" x14ac:dyDescent="0.2">
      <c r="A896" s="42" t="s">
        <v>85</v>
      </c>
      <c r="B896" s="109">
        <v>779</v>
      </c>
      <c r="C896" s="110">
        <v>502</v>
      </c>
      <c r="D896" s="111" t="s">
        <v>343</v>
      </c>
      <c r="E896" s="112" t="s">
        <v>86</v>
      </c>
      <c r="F896" s="112"/>
      <c r="G896" s="86"/>
      <c r="H896" s="113">
        <v>10101</v>
      </c>
      <c r="I896" s="114">
        <v>1150347.45</v>
      </c>
      <c r="J896" s="114">
        <v>59787.5</v>
      </c>
      <c r="K896" s="114">
        <v>181603.42</v>
      </c>
      <c r="L896" s="114">
        <v>46776.76</v>
      </c>
      <c r="M896" s="114">
        <v>23388.36</v>
      </c>
      <c r="N896" s="114">
        <v>139990</v>
      </c>
      <c r="O896" s="114">
        <v>8192.44</v>
      </c>
      <c r="P896" s="114">
        <v>577002.9</v>
      </c>
      <c r="Q896" s="114">
        <v>0</v>
      </c>
      <c r="R896" s="114">
        <v>0</v>
      </c>
      <c r="S896" s="114">
        <v>25808.33</v>
      </c>
      <c r="T896" s="114">
        <v>43898.87</v>
      </c>
      <c r="U896" s="115">
        <v>43898.87</v>
      </c>
      <c r="V896" s="90">
        <v>375</v>
      </c>
      <c r="W896" s="90">
        <v>191</v>
      </c>
      <c r="X896" s="90">
        <v>0</v>
      </c>
      <c r="Y896" s="91">
        <v>184</v>
      </c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3"/>
      <c r="AM896" s="53"/>
      <c r="AN896" s="53"/>
      <c r="AO896" s="54"/>
      <c r="AP896" s="55"/>
      <c r="AQ896" s="56"/>
      <c r="AR896" s="57"/>
      <c r="AS896" s="57"/>
      <c r="AT896" s="57"/>
      <c r="AU896" s="57"/>
      <c r="AV896" s="57"/>
      <c r="AW896" s="57"/>
      <c r="AX896" s="57"/>
      <c r="AY896" s="57"/>
      <c r="AZ896" s="57"/>
      <c r="BA896" s="57"/>
      <c r="BB896" s="57"/>
      <c r="BC896" s="57"/>
      <c r="BD896" s="57"/>
      <c r="BE896" s="58"/>
      <c r="BF896" s="52"/>
      <c r="BG896" s="4"/>
    </row>
    <row r="897" spans="1:59" ht="16.5" customHeight="1" x14ac:dyDescent="0.2">
      <c r="A897" s="42" t="s">
        <v>85</v>
      </c>
      <c r="B897" s="109">
        <v>779</v>
      </c>
      <c r="C897" s="110">
        <v>503</v>
      </c>
      <c r="D897" s="111" t="s">
        <v>344</v>
      </c>
      <c r="E897" s="112" t="s">
        <v>86</v>
      </c>
      <c r="F897" s="112"/>
      <c r="G897" s="86"/>
      <c r="H897" s="113">
        <v>10101</v>
      </c>
      <c r="I897" s="114">
        <v>156384.12</v>
      </c>
      <c r="J897" s="114">
        <v>14867</v>
      </c>
      <c r="K897" s="114">
        <v>18346</v>
      </c>
      <c r="L897" s="114">
        <v>0</v>
      </c>
      <c r="M897" s="114">
        <v>0</v>
      </c>
      <c r="N897" s="114">
        <v>0</v>
      </c>
      <c r="O897" s="114">
        <v>0</v>
      </c>
      <c r="P897" s="114">
        <v>100000</v>
      </c>
      <c r="Q897" s="114">
        <v>0</v>
      </c>
      <c r="R897" s="114">
        <v>0</v>
      </c>
      <c r="S897" s="114">
        <v>11717</v>
      </c>
      <c r="T897" s="114">
        <v>11454.12</v>
      </c>
      <c r="U897" s="115">
        <v>0</v>
      </c>
      <c r="V897" s="90">
        <v>698</v>
      </c>
      <c r="W897" s="90">
        <v>491</v>
      </c>
      <c r="X897" s="90">
        <v>0</v>
      </c>
      <c r="Y897" s="91">
        <v>207</v>
      </c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53"/>
      <c r="AN897" s="53"/>
      <c r="AO897" s="54"/>
      <c r="AP897" s="55"/>
      <c r="AQ897" s="56"/>
      <c r="AR897" s="57"/>
      <c r="AS897" s="57"/>
      <c r="AT897" s="57"/>
      <c r="AU897" s="57"/>
      <c r="AV897" s="57"/>
      <c r="AW897" s="57"/>
      <c r="AX897" s="57"/>
      <c r="AY897" s="57"/>
      <c r="AZ897" s="57"/>
      <c r="BA897" s="57"/>
      <c r="BB897" s="57"/>
      <c r="BC897" s="57"/>
      <c r="BD897" s="57"/>
      <c r="BE897" s="58"/>
      <c r="BF897" s="52"/>
      <c r="BG897" s="4"/>
    </row>
    <row r="898" spans="1:59" ht="12.75" customHeight="1" x14ac:dyDescent="0.2">
      <c r="A898" s="42" t="s">
        <v>349</v>
      </c>
      <c r="B898" s="109">
        <v>779</v>
      </c>
      <c r="C898" s="110">
        <v>503</v>
      </c>
      <c r="D898" s="111" t="s">
        <v>344</v>
      </c>
      <c r="E898" s="112" t="s">
        <v>314</v>
      </c>
      <c r="F898" s="112"/>
      <c r="G898" s="86"/>
      <c r="H898" s="113">
        <v>10101</v>
      </c>
      <c r="I898" s="114">
        <v>232255.88</v>
      </c>
      <c r="J898" s="114">
        <v>45644.03</v>
      </c>
      <c r="K898" s="114">
        <v>12313.13</v>
      </c>
      <c r="L898" s="114">
        <v>9577.34</v>
      </c>
      <c r="M898" s="114">
        <v>8753.41</v>
      </c>
      <c r="N898" s="114">
        <v>8039.16</v>
      </c>
      <c r="O898" s="114">
        <v>9095.27</v>
      </c>
      <c r="P898" s="114">
        <v>10394.43</v>
      </c>
      <c r="Q898" s="114">
        <v>80830.460000000006</v>
      </c>
      <c r="R898" s="114">
        <v>9863.4599999999991</v>
      </c>
      <c r="S898" s="114">
        <v>36512.370000000003</v>
      </c>
      <c r="T898" s="114">
        <v>232.82</v>
      </c>
      <c r="U898" s="115">
        <v>1000</v>
      </c>
      <c r="V898" s="90">
        <v>7000</v>
      </c>
      <c r="W898" s="90">
        <v>0</v>
      </c>
      <c r="X898" s="90">
        <v>0</v>
      </c>
      <c r="Y898" s="91">
        <v>7000</v>
      </c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53"/>
      <c r="AN898" s="53"/>
      <c r="AO898" s="54"/>
      <c r="AP898" s="55"/>
      <c r="AQ898" s="56"/>
      <c r="AR898" s="57"/>
      <c r="AS898" s="57"/>
      <c r="AT898" s="57"/>
      <c r="AU898" s="57"/>
      <c r="AV898" s="57"/>
      <c r="AW898" s="57"/>
      <c r="AX898" s="57"/>
      <c r="AY898" s="57"/>
      <c r="AZ898" s="57"/>
      <c r="BA898" s="57"/>
      <c r="BB898" s="57"/>
      <c r="BC898" s="57"/>
      <c r="BD898" s="57"/>
      <c r="BE898" s="58"/>
      <c r="BF898" s="52"/>
      <c r="BG898" s="4"/>
    </row>
    <row r="899" spans="1:59" ht="16.5" customHeight="1" x14ac:dyDescent="0.2">
      <c r="A899" s="42" t="s">
        <v>85</v>
      </c>
      <c r="B899" s="109">
        <v>779</v>
      </c>
      <c r="C899" s="110">
        <v>503</v>
      </c>
      <c r="D899" s="111" t="s">
        <v>345</v>
      </c>
      <c r="E899" s="112" t="s">
        <v>86</v>
      </c>
      <c r="F899" s="112"/>
      <c r="G899" s="86"/>
      <c r="H899" s="113">
        <v>10101</v>
      </c>
      <c r="I899" s="114">
        <v>66622.289999999994</v>
      </c>
      <c r="J899" s="114">
        <v>0</v>
      </c>
      <c r="K899" s="114">
        <v>0</v>
      </c>
      <c r="L899" s="114">
        <v>0</v>
      </c>
      <c r="M899" s="114">
        <v>28000</v>
      </c>
      <c r="N899" s="114">
        <v>0</v>
      </c>
      <c r="O899" s="114">
        <v>0</v>
      </c>
      <c r="P899" s="114">
        <v>24450</v>
      </c>
      <c r="Q899" s="114">
        <v>0</v>
      </c>
      <c r="R899" s="114">
        <v>0</v>
      </c>
      <c r="S899" s="114">
        <v>14172.29</v>
      </c>
      <c r="T899" s="114">
        <v>0</v>
      </c>
      <c r="U899" s="115">
        <v>0</v>
      </c>
      <c r="V899" s="90">
        <v>41140.01</v>
      </c>
      <c r="W899" s="90">
        <v>11220</v>
      </c>
      <c r="X899" s="90">
        <v>11220</v>
      </c>
      <c r="Y899" s="91">
        <v>18700.009999999998</v>
      </c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53"/>
      <c r="AN899" s="53"/>
      <c r="AO899" s="54"/>
      <c r="AP899" s="55"/>
      <c r="AQ899" s="56"/>
      <c r="AR899" s="57"/>
      <c r="AS899" s="57"/>
      <c r="AT899" s="57"/>
      <c r="AU899" s="57"/>
      <c r="AV899" s="57"/>
      <c r="AW899" s="57"/>
      <c r="AX899" s="57"/>
      <c r="AY899" s="57"/>
      <c r="AZ899" s="57"/>
      <c r="BA899" s="57"/>
      <c r="BB899" s="57"/>
      <c r="BC899" s="57"/>
      <c r="BD899" s="57"/>
      <c r="BE899" s="58"/>
      <c r="BF899" s="52"/>
      <c r="BG899" s="4"/>
    </row>
    <row r="900" spans="1:59" ht="12.75" customHeight="1" x14ac:dyDescent="0.2">
      <c r="A900" s="42" t="s">
        <v>349</v>
      </c>
      <c r="B900" s="109">
        <v>779</v>
      </c>
      <c r="C900" s="110">
        <v>503</v>
      </c>
      <c r="D900" s="111" t="s">
        <v>345</v>
      </c>
      <c r="E900" s="112" t="s">
        <v>314</v>
      </c>
      <c r="F900" s="112"/>
      <c r="G900" s="86"/>
      <c r="H900" s="113">
        <v>10101</v>
      </c>
      <c r="I900" s="114">
        <v>6237.24</v>
      </c>
      <c r="J900" s="114">
        <v>0</v>
      </c>
      <c r="K900" s="114">
        <v>0</v>
      </c>
      <c r="L900" s="114">
        <v>0</v>
      </c>
      <c r="M900" s="114">
        <v>0</v>
      </c>
      <c r="N900" s="114">
        <v>0</v>
      </c>
      <c r="O900" s="114">
        <v>11.22</v>
      </c>
      <c r="P900" s="114">
        <v>50.28</v>
      </c>
      <c r="Q900" s="114">
        <v>129.38</v>
      </c>
      <c r="R900" s="114">
        <v>183.72</v>
      </c>
      <c r="S900" s="114">
        <v>5862.64</v>
      </c>
      <c r="T900" s="114">
        <v>0</v>
      </c>
      <c r="U900" s="115">
        <v>0</v>
      </c>
      <c r="V900" s="90">
        <v>12424.28</v>
      </c>
      <c r="W900" s="90">
        <v>3388.44</v>
      </c>
      <c r="X900" s="90">
        <v>3388.44</v>
      </c>
      <c r="Y900" s="91">
        <v>5647.4</v>
      </c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53"/>
      <c r="AN900" s="53"/>
      <c r="AO900" s="54"/>
      <c r="AP900" s="55"/>
      <c r="AQ900" s="56"/>
      <c r="AR900" s="57"/>
      <c r="AS900" s="57"/>
      <c r="AT900" s="57"/>
      <c r="AU900" s="57"/>
      <c r="AV900" s="57"/>
      <c r="AW900" s="57"/>
      <c r="AX900" s="57"/>
      <c r="AY900" s="57"/>
      <c r="AZ900" s="57"/>
      <c r="BA900" s="57"/>
      <c r="BB900" s="57"/>
      <c r="BC900" s="57"/>
      <c r="BD900" s="57"/>
      <c r="BE900" s="58"/>
      <c r="BF900" s="52"/>
      <c r="BG900" s="4"/>
    </row>
    <row r="901" spans="1:59" ht="16.5" customHeight="1" x14ac:dyDescent="0.2">
      <c r="A901" s="42" t="s">
        <v>85</v>
      </c>
      <c r="B901" s="109">
        <v>779</v>
      </c>
      <c r="C901" s="110">
        <v>503</v>
      </c>
      <c r="D901" s="111" t="s">
        <v>346</v>
      </c>
      <c r="E901" s="112" t="s">
        <v>86</v>
      </c>
      <c r="F901" s="112"/>
      <c r="G901" s="86"/>
      <c r="H901" s="113">
        <v>10101</v>
      </c>
      <c r="I901" s="114">
        <v>150000</v>
      </c>
      <c r="J901" s="114">
        <v>0</v>
      </c>
      <c r="K901" s="114">
        <v>0</v>
      </c>
      <c r="L901" s="114">
        <v>45500</v>
      </c>
      <c r="M901" s="114">
        <v>13790</v>
      </c>
      <c r="N901" s="114">
        <v>26255</v>
      </c>
      <c r="O901" s="114">
        <v>10840</v>
      </c>
      <c r="P901" s="114">
        <v>21750</v>
      </c>
      <c r="Q901" s="114">
        <v>10800</v>
      </c>
      <c r="R901" s="114">
        <v>0</v>
      </c>
      <c r="S901" s="114">
        <v>21065</v>
      </c>
      <c r="T901" s="114">
        <v>0</v>
      </c>
      <c r="U901" s="115">
        <v>0</v>
      </c>
      <c r="V901" s="90">
        <v>19301.05</v>
      </c>
      <c r="W901" s="90">
        <v>0</v>
      </c>
      <c r="X901" s="90">
        <v>0</v>
      </c>
      <c r="Y901" s="91">
        <v>19301.05</v>
      </c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53"/>
      <c r="AN901" s="53"/>
      <c r="AO901" s="54"/>
      <c r="AP901" s="55"/>
      <c r="AQ901" s="56"/>
      <c r="AR901" s="57"/>
      <c r="AS901" s="57"/>
      <c r="AT901" s="57"/>
      <c r="AU901" s="57"/>
      <c r="AV901" s="57"/>
      <c r="AW901" s="57"/>
      <c r="AX901" s="57"/>
      <c r="AY901" s="57"/>
      <c r="AZ901" s="57"/>
      <c r="BA901" s="57"/>
      <c r="BB901" s="57"/>
      <c r="BC901" s="57"/>
      <c r="BD901" s="57"/>
      <c r="BE901" s="58"/>
      <c r="BF901" s="52"/>
      <c r="BG901" s="4"/>
    </row>
    <row r="902" spans="1:59" ht="24" customHeight="1" x14ac:dyDescent="0.2">
      <c r="A902" s="42" t="s">
        <v>94</v>
      </c>
      <c r="B902" s="109">
        <v>779</v>
      </c>
      <c r="C902" s="110">
        <v>503</v>
      </c>
      <c r="D902" s="111" t="s">
        <v>346</v>
      </c>
      <c r="E902" s="112" t="s">
        <v>95</v>
      </c>
      <c r="F902" s="112"/>
      <c r="G902" s="86"/>
      <c r="H902" s="113">
        <v>10101</v>
      </c>
      <c r="I902" s="114">
        <v>123387</v>
      </c>
      <c r="J902" s="114">
        <v>0</v>
      </c>
      <c r="K902" s="114">
        <v>0</v>
      </c>
      <c r="L902" s="114">
        <v>0</v>
      </c>
      <c r="M902" s="114">
        <v>30847</v>
      </c>
      <c r="N902" s="114">
        <v>0</v>
      </c>
      <c r="O902" s="114">
        <v>0</v>
      </c>
      <c r="P902" s="114">
        <v>30847</v>
      </c>
      <c r="Q902" s="114">
        <v>0</v>
      </c>
      <c r="R902" s="114">
        <v>0</v>
      </c>
      <c r="S902" s="114">
        <v>30856</v>
      </c>
      <c r="T902" s="114">
        <v>0</v>
      </c>
      <c r="U902" s="115">
        <v>30837</v>
      </c>
      <c r="V902" s="90">
        <v>0</v>
      </c>
      <c r="W902" s="90">
        <v>0</v>
      </c>
      <c r="X902" s="90">
        <v>0</v>
      </c>
      <c r="Y902" s="91">
        <v>0</v>
      </c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53"/>
      <c r="AN902" s="53"/>
      <c r="AO902" s="54"/>
      <c r="AP902" s="55"/>
      <c r="AQ902" s="56"/>
      <c r="AR902" s="57"/>
      <c r="AS902" s="57"/>
      <c r="AT902" s="57"/>
      <c r="AU902" s="57"/>
      <c r="AV902" s="57"/>
      <c r="AW902" s="57"/>
      <c r="AX902" s="57"/>
      <c r="AY902" s="57"/>
      <c r="AZ902" s="57"/>
      <c r="BA902" s="57"/>
      <c r="BB902" s="57"/>
      <c r="BC902" s="57"/>
      <c r="BD902" s="57"/>
      <c r="BE902" s="58"/>
      <c r="BF902" s="52"/>
      <c r="BG902" s="4"/>
    </row>
    <row r="903" spans="1:59" ht="16.5" customHeight="1" x14ac:dyDescent="0.2">
      <c r="A903" s="42" t="s">
        <v>85</v>
      </c>
      <c r="B903" s="109">
        <v>779</v>
      </c>
      <c r="C903" s="110">
        <v>503</v>
      </c>
      <c r="D903" s="111" t="s">
        <v>348</v>
      </c>
      <c r="E903" s="112" t="s">
        <v>86</v>
      </c>
      <c r="F903" s="112"/>
      <c r="G903" s="86"/>
      <c r="H903" s="113">
        <v>10101</v>
      </c>
      <c r="I903" s="114">
        <v>214358.64</v>
      </c>
      <c r="J903" s="114">
        <v>0</v>
      </c>
      <c r="K903" s="114">
        <v>17529</v>
      </c>
      <c r="L903" s="114">
        <v>13168.9</v>
      </c>
      <c r="M903" s="114">
        <v>14813</v>
      </c>
      <c r="N903" s="114">
        <v>5572.8</v>
      </c>
      <c r="O903" s="114">
        <v>38500</v>
      </c>
      <c r="P903" s="114">
        <v>26530</v>
      </c>
      <c r="Q903" s="114">
        <v>23850</v>
      </c>
      <c r="R903" s="114">
        <v>19530</v>
      </c>
      <c r="S903" s="114">
        <v>33233.300000000003</v>
      </c>
      <c r="T903" s="114">
        <v>21608.639999999999</v>
      </c>
      <c r="U903" s="115">
        <v>23</v>
      </c>
      <c r="V903" s="90">
        <v>19021.400000000001</v>
      </c>
      <c r="W903" s="90">
        <v>4900</v>
      </c>
      <c r="X903" s="90">
        <v>4900</v>
      </c>
      <c r="Y903" s="91">
        <v>9221.4</v>
      </c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53"/>
      <c r="AN903" s="53"/>
      <c r="AO903" s="54"/>
      <c r="AP903" s="55"/>
      <c r="AQ903" s="56"/>
      <c r="AR903" s="57"/>
      <c r="AS903" s="57"/>
      <c r="AT903" s="57"/>
      <c r="AU903" s="57"/>
      <c r="AV903" s="57"/>
      <c r="AW903" s="57"/>
      <c r="AX903" s="57"/>
      <c r="AY903" s="57"/>
      <c r="AZ903" s="57"/>
      <c r="BA903" s="57"/>
      <c r="BB903" s="57"/>
      <c r="BC903" s="57"/>
      <c r="BD903" s="57"/>
      <c r="BE903" s="58"/>
      <c r="BF903" s="52"/>
      <c r="BG903" s="4"/>
    </row>
    <row r="904" spans="1:59" ht="16.5" customHeight="1" x14ac:dyDescent="0.2">
      <c r="A904" s="42" t="s">
        <v>85</v>
      </c>
      <c r="B904" s="109">
        <v>779</v>
      </c>
      <c r="C904" s="110">
        <v>503</v>
      </c>
      <c r="D904" s="111" t="s">
        <v>347</v>
      </c>
      <c r="E904" s="112" t="s">
        <v>86</v>
      </c>
      <c r="F904" s="112"/>
      <c r="G904" s="86"/>
      <c r="H904" s="113">
        <v>10101</v>
      </c>
      <c r="I904" s="114">
        <v>1108464</v>
      </c>
      <c r="J904" s="114">
        <v>56538</v>
      </c>
      <c r="K904" s="114">
        <v>84835</v>
      </c>
      <c r="L904" s="114">
        <v>80744</v>
      </c>
      <c r="M904" s="114">
        <v>86095</v>
      </c>
      <c r="N904" s="114">
        <v>113645.97</v>
      </c>
      <c r="O904" s="114">
        <v>143033</v>
      </c>
      <c r="P904" s="114">
        <v>96495</v>
      </c>
      <c r="Q904" s="114">
        <v>116872.48</v>
      </c>
      <c r="R904" s="114">
        <v>66258</v>
      </c>
      <c r="S904" s="114">
        <v>141000.06</v>
      </c>
      <c r="T904" s="114">
        <v>76300</v>
      </c>
      <c r="U904" s="115">
        <v>46647.49</v>
      </c>
      <c r="V904" s="90">
        <v>122611.11</v>
      </c>
      <c r="W904" s="90">
        <v>34813.370000000003</v>
      </c>
      <c r="X904" s="90">
        <v>43898.87</v>
      </c>
      <c r="Y904" s="91">
        <v>43898.87</v>
      </c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53"/>
      <c r="AN904" s="53"/>
      <c r="AO904" s="54"/>
      <c r="AP904" s="55"/>
      <c r="AQ904" s="56"/>
      <c r="AR904" s="57"/>
      <c r="AS904" s="57"/>
      <c r="AT904" s="57"/>
      <c r="AU904" s="57"/>
      <c r="AV904" s="57"/>
      <c r="AW904" s="57"/>
      <c r="AX904" s="57"/>
      <c r="AY904" s="57"/>
      <c r="AZ904" s="57"/>
      <c r="BA904" s="57"/>
      <c r="BB904" s="57"/>
      <c r="BC904" s="57"/>
      <c r="BD904" s="57"/>
      <c r="BE904" s="58"/>
      <c r="BF904" s="52"/>
      <c r="BG904" s="4"/>
    </row>
    <row r="905" spans="1:59" ht="24" customHeight="1" x14ac:dyDescent="0.2">
      <c r="A905" s="42" t="s">
        <v>94</v>
      </c>
      <c r="B905" s="109">
        <v>779</v>
      </c>
      <c r="C905" s="110">
        <v>503</v>
      </c>
      <c r="D905" s="111" t="s">
        <v>347</v>
      </c>
      <c r="E905" s="112" t="s">
        <v>95</v>
      </c>
      <c r="F905" s="112"/>
      <c r="G905" s="86"/>
      <c r="H905" s="113">
        <v>10101</v>
      </c>
      <c r="I905" s="114">
        <v>36381</v>
      </c>
      <c r="J905" s="114">
        <v>0</v>
      </c>
      <c r="K905" s="114">
        <v>0</v>
      </c>
      <c r="L905" s="114">
        <v>0</v>
      </c>
      <c r="M905" s="114">
        <v>11482</v>
      </c>
      <c r="N905" s="114">
        <v>0</v>
      </c>
      <c r="O905" s="114">
        <v>0</v>
      </c>
      <c r="P905" s="114">
        <v>11482</v>
      </c>
      <c r="Q905" s="114">
        <v>0</v>
      </c>
      <c r="R905" s="114">
        <v>0</v>
      </c>
      <c r="S905" s="114">
        <v>11438</v>
      </c>
      <c r="T905" s="114">
        <v>0</v>
      </c>
      <c r="U905" s="115">
        <v>1979</v>
      </c>
      <c r="V905" s="90">
        <v>16686.77</v>
      </c>
      <c r="W905" s="90">
        <v>5232.6499999999996</v>
      </c>
      <c r="X905" s="90">
        <v>11454.12</v>
      </c>
      <c r="Y905" s="91">
        <v>0</v>
      </c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53"/>
      <c r="AN905" s="53"/>
      <c r="AO905" s="54"/>
      <c r="AP905" s="55"/>
      <c r="AQ905" s="56"/>
      <c r="AR905" s="57"/>
      <c r="AS905" s="57"/>
      <c r="AT905" s="57"/>
      <c r="AU905" s="57"/>
      <c r="AV905" s="57"/>
      <c r="AW905" s="57"/>
      <c r="AX905" s="57"/>
      <c r="AY905" s="57"/>
      <c r="AZ905" s="57"/>
      <c r="BA905" s="57"/>
      <c r="BB905" s="57"/>
      <c r="BC905" s="57"/>
      <c r="BD905" s="57"/>
      <c r="BE905" s="58"/>
      <c r="BF905" s="52"/>
      <c r="BG905" s="4"/>
    </row>
    <row r="906" spans="1:59" ht="16.5" customHeight="1" x14ac:dyDescent="0.2">
      <c r="A906" s="42" t="s">
        <v>87</v>
      </c>
      <c r="B906" s="109">
        <v>779</v>
      </c>
      <c r="C906" s="110">
        <v>503</v>
      </c>
      <c r="D906" s="111" t="s">
        <v>347</v>
      </c>
      <c r="E906" s="112" t="s">
        <v>88</v>
      </c>
      <c r="F906" s="112"/>
      <c r="G906" s="86"/>
      <c r="H906" s="113">
        <v>10101</v>
      </c>
      <c r="I906" s="114">
        <v>12100</v>
      </c>
      <c r="J906" s="114">
        <v>0</v>
      </c>
      <c r="K906" s="114">
        <v>0</v>
      </c>
      <c r="L906" s="114">
        <v>0</v>
      </c>
      <c r="M906" s="114">
        <v>3025</v>
      </c>
      <c r="N906" s="114">
        <v>0</v>
      </c>
      <c r="O906" s="114">
        <v>0</v>
      </c>
      <c r="P906" s="114">
        <v>3025</v>
      </c>
      <c r="Q906" s="114">
        <v>0</v>
      </c>
      <c r="R906" s="114">
        <v>0</v>
      </c>
      <c r="S906" s="114">
        <v>3026</v>
      </c>
      <c r="T906" s="114">
        <v>0</v>
      </c>
      <c r="U906" s="115">
        <v>3024</v>
      </c>
      <c r="V906" s="90">
        <v>41372.82</v>
      </c>
      <c r="W906" s="90">
        <v>11840</v>
      </c>
      <c r="X906" s="90">
        <v>28532.82</v>
      </c>
      <c r="Y906" s="91">
        <v>1000</v>
      </c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53"/>
      <c r="AN906" s="53"/>
      <c r="AO906" s="54"/>
      <c r="AP906" s="55"/>
      <c r="AQ906" s="56"/>
      <c r="AR906" s="57"/>
      <c r="AS906" s="57"/>
      <c r="AT906" s="57"/>
      <c r="AU906" s="57"/>
      <c r="AV906" s="57"/>
      <c r="AW906" s="57"/>
      <c r="AX906" s="57"/>
      <c r="AY906" s="57"/>
      <c r="AZ906" s="57"/>
      <c r="BA906" s="57"/>
      <c r="BB906" s="57"/>
      <c r="BC906" s="57"/>
      <c r="BD906" s="57"/>
      <c r="BE906" s="58"/>
      <c r="BF906" s="52"/>
      <c r="BG906" s="4"/>
    </row>
    <row r="907" spans="1:59" ht="16.5" customHeight="1" x14ac:dyDescent="0.2">
      <c r="A907" s="42" t="s">
        <v>85</v>
      </c>
      <c r="B907" s="109">
        <v>779</v>
      </c>
      <c r="C907" s="110">
        <v>503</v>
      </c>
      <c r="D907" s="111" t="s">
        <v>589</v>
      </c>
      <c r="E907" s="112" t="s">
        <v>86</v>
      </c>
      <c r="F907" s="112"/>
      <c r="G907" s="86"/>
      <c r="H907" s="113">
        <v>10204</v>
      </c>
      <c r="I907" s="114">
        <v>94349.99</v>
      </c>
      <c r="J907" s="114">
        <v>0</v>
      </c>
      <c r="K907" s="114">
        <v>0</v>
      </c>
      <c r="L907" s="114">
        <v>0</v>
      </c>
      <c r="M907" s="114">
        <v>94349.99</v>
      </c>
      <c r="N907" s="114">
        <v>0</v>
      </c>
      <c r="O907" s="114">
        <v>0</v>
      </c>
      <c r="P907" s="114">
        <v>0</v>
      </c>
      <c r="Q907" s="114">
        <v>0</v>
      </c>
      <c r="R907" s="114">
        <v>0</v>
      </c>
      <c r="S907" s="114">
        <v>0</v>
      </c>
      <c r="T907" s="114">
        <v>0</v>
      </c>
      <c r="U907" s="115">
        <v>0</v>
      </c>
      <c r="V907" s="90">
        <v>0</v>
      </c>
      <c r="W907" s="90">
        <v>0</v>
      </c>
      <c r="X907" s="90">
        <v>0</v>
      </c>
      <c r="Y907" s="91">
        <v>0</v>
      </c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3"/>
      <c r="AM907" s="53"/>
      <c r="AN907" s="53"/>
      <c r="AO907" s="54"/>
      <c r="AP907" s="55"/>
      <c r="AQ907" s="56"/>
      <c r="AR907" s="57"/>
      <c r="AS907" s="57"/>
      <c r="AT907" s="57"/>
      <c r="AU907" s="57"/>
      <c r="AV907" s="57"/>
      <c r="AW907" s="57"/>
      <c r="AX907" s="57"/>
      <c r="AY907" s="57"/>
      <c r="AZ907" s="57"/>
      <c r="BA907" s="57"/>
      <c r="BB907" s="57"/>
      <c r="BC907" s="57"/>
      <c r="BD907" s="57"/>
      <c r="BE907" s="58"/>
      <c r="BF907" s="52"/>
      <c r="BG907" s="4"/>
    </row>
    <row r="908" spans="1:59" ht="16.5" customHeight="1" x14ac:dyDescent="0.2">
      <c r="A908" s="42" t="s">
        <v>85</v>
      </c>
      <c r="B908" s="109">
        <v>779</v>
      </c>
      <c r="C908" s="110">
        <v>503</v>
      </c>
      <c r="D908" s="111" t="s">
        <v>590</v>
      </c>
      <c r="E908" s="112" t="s">
        <v>86</v>
      </c>
      <c r="F908" s="112"/>
      <c r="G908" s="86"/>
      <c r="H908" s="113">
        <v>10101</v>
      </c>
      <c r="I908" s="114">
        <v>526496.44999999995</v>
      </c>
      <c r="J908" s="114">
        <v>0</v>
      </c>
      <c r="K908" s="114">
        <v>0</v>
      </c>
      <c r="L908" s="114">
        <v>0</v>
      </c>
      <c r="M908" s="114">
        <v>526496.44999999995</v>
      </c>
      <c r="N908" s="114">
        <v>0</v>
      </c>
      <c r="O908" s="114">
        <v>0</v>
      </c>
      <c r="P908" s="114">
        <v>0</v>
      </c>
      <c r="Q908" s="114">
        <v>0</v>
      </c>
      <c r="R908" s="114">
        <v>0</v>
      </c>
      <c r="S908" s="114">
        <v>0</v>
      </c>
      <c r="T908" s="114">
        <v>0</v>
      </c>
      <c r="U908" s="115">
        <v>0</v>
      </c>
      <c r="V908" s="90">
        <v>400</v>
      </c>
      <c r="W908" s="90">
        <v>400</v>
      </c>
      <c r="X908" s="90">
        <v>0</v>
      </c>
      <c r="Y908" s="91">
        <v>0</v>
      </c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3"/>
      <c r="AM908" s="53"/>
      <c r="AN908" s="53"/>
      <c r="AO908" s="54"/>
      <c r="AP908" s="55"/>
      <c r="AQ908" s="56"/>
      <c r="AR908" s="57"/>
      <c r="AS908" s="57"/>
      <c r="AT908" s="57"/>
      <c r="AU908" s="57"/>
      <c r="AV908" s="57"/>
      <c r="AW908" s="57"/>
      <c r="AX908" s="57"/>
      <c r="AY908" s="57"/>
      <c r="AZ908" s="57"/>
      <c r="BA908" s="57"/>
      <c r="BB908" s="57"/>
      <c r="BC908" s="57"/>
      <c r="BD908" s="57"/>
      <c r="BE908" s="58"/>
      <c r="BF908" s="52"/>
      <c r="BG908" s="4"/>
    </row>
    <row r="909" spans="1:59" ht="24.75" customHeight="1" x14ac:dyDescent="0.2">
      <c r="A909" s="42" t="s">
        <v>78</v>
      </c>
      <c r="B909" s="109">
        <v>780</v>
      </c>
      <c r="C909" s="110">
        <v>104</v>
      </c>
      <c r="D909" s="111" t="s">
        <v>315</v>
      </c>
      <c r="E909" s="112" t="s">
        <v>80</v>
      </c>
      <c r="F909" s="112"/>
      <c r="G909" s="86"/>
      <c r="H909" s="113">
        <v>10101</v>
      </c>
      <c r="I909" s="114">
        <v>2535045.77</v>
      </c>
      <c r="J909" s="114">
        <v>168819.5</v>
      </c>
      <c r="K909" s="114">
        <v>166719.5</v>
      </c>
      <c r="L909" s="114">
        <v>246323.59</v>
      </c>
      <c r="M909" s="114">
        <v>237188.5</v>
      </c>
      <c r="N909" s="114">
        <v>167769.5</v>
      </c>
      <c r="O909" s="114">
        <v>167769.5</v>
      </c>
      <c r="P909" s="114">
        <v>285276.96000000002</v>
      </c>
      <c r="Q909" s="114">
        <v>211116.44</v>
      </c>
      <c r="R909" s="114">
        <v>216464.13</v>
      </c>
      <c r="S909" s="114">
        <v>307598.15000000002</v>
      </c>
      <c r="T909" s="114">
        <v>180000</v>
      </c>
      <c r="U909" s="115">
        <v>180000</v>
      </c>
      <c r="V909" s="90">
        <v>0</v>
      </c>
      <c r="W909" s="90">
        <v>0</v>
      </c>
      <c r="X909" s="90">
        <v>0</v>
      </c>
      <c r="Y909" s="91">
        <v>0</v>
      </c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4"/>
      <c r="AP909" s="55"/>
      <c r="AQ909" s="56"/>
      <c r="AR909" s="57"/>
      <c r="AS909" s="57"/>
      <c r="AT909" s="57"/>
      <c r="AU909" s="57"/>
      <c r="AV909" s="57"/>
      <c r="AW909" s="57"/>
      <c r="AX909" s="57"/>
      <c r="AY909" s="57"/>
      <c r="AZ909" s="57"/>
      <c r="BA909" s="57"/>
      <c r="BB909" s="57"/>
      <c r="BC909" s="57"/>
      <c r="BD909" s="57"/>
      <c r="BE909" s="58"/>
      <c r="BF909" s="52"/>
      <c r="BG909" s="4"/>
    </row>
    <row r="910" spans="1:59" ht="33" customHeight="1" x14ac:dyDescent="0.2">
      <c r="A910" s="42" t="s">
        <v>81</v>
      </c>
      <c r="B910" s="109">
        <v>780</v>
      </c>
      <c r="C910" s="110">
        <v>104</v>
      </c>
      <c r="D910" s="111" t="s">
        <v>315</v>
      </c>
      <c r="E910" s="112" t="s">
        <v>82</v>
      </c>
      <c r="F910" s="112"/>
      <c r="G910" s="86"/>
      <c r="H910" s="113">
        <v>10101</v>
      </c>
      <c r="I910" s="114">
        <v>88000</v>
      </c>
      <c r="J910" s="114">
        <v>0</v>
      </c>
      <c r="K910" s="114">
        <v>0</v>
      </c>
      <c r="L910" s="114">
        <v>40000</v>
      </c>
      <c r="M910" s="114">
        <v>0</v>
      </c>
      <c r="N910" s="114">
        <v>0</v>
      </c>
      <c r="O910" s="114">
        <v>0</v>
      </c>
      <c r="P910" s="114">
        <v>24000</v>
      </c>
      <c r="Q910" s="114">
        <v>24000</v>
      </c>
      <c r="R910" s="114">
        <v>0</v>
      </c>
      <c r="S910" s="114">
        <v>0</v>
      </c>
      <c r="T910" s="114">
        <v>0</v>
      </c>
      <c r="U910" s="115">
        <v>0</v>
      </c>
      <c r="V910" s="90">
        <v>61687</v>
      </c>
      <c r="W910" s="90">
        <v>30850</v>
      </c>
      <c r="X910" s="90">
        <v>0</v>
      </c>
      <c r="Y910" s="91">
        <v>30837</v>
      </c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3"/>
      <c r="AK910" s="53"/>
      <c r="AL910" s="53"/>
      <c r="AM910" s="53"/>
      <c r="AN910" s="53"/>
      <c r="AO910" s="54"/>
      <c r="AP910" s="55"/>
      <c r="AQ910" s="56"/>
      <c r="AR910" s="57"/>
      <c r="AS910" s="57"/>
      <c r="AT910" s="57"/>
      <c r="AU910" s="57"/>
      <c r="AV910" s="57"/>
      <c r="AW910" s="57"/>
      <c r="AX910" s="57"/>
      <c r="AY910" s="57"/>
      <c r="AZ910" s="57"/>
      <c r="BA910" s="57"/>
      <c r="BB910" s="57"/>
      <c r="BC910" s="57"/>
      <c r="BD910" s="57"/>
      <c r="BE910" s="58"/>
      <c r="BF910" s="52"/>
      <c r="BG910" s="4"/>
    </row>
    <row r="911" spans="1:59" ht="42" customHeight="1" x14ac:dyDescent="0.2">
      <c r="A911" s="42" t="s">
        <v>83</v>
      </c>
      <c r="B911" s="109">
        <v>780</v>
      </c>
      <c r="C911" s="110">
        <v>104</v>
      </c>
      <c r="D911" s="111" t="s">
        <v>315</v>
      </c>
      <c r="E911" s="112" t="s">
        <v>84</v>
      </c>
      <c r="F911" s="112"/>
      <c r="G911" s="86"/>
      <c r="H911" s="113">
        <v>10101</v>
      </c>
      <c r="I911" s="114">
        <v>792159.83</v>
      </c>
      <c r="J911" s="114">
        <v>335.54</v>
      </c>
      <c r="K911" s="114">
        <v>100997.24</v>
      </c>
      <c r="L911" s="114">
        <v>82845.72</v>
      </c>
      <c r="M911" s="114">
        <v>71504.39</v>
      </c>
      <c r="N911" s="114">
        <v>50666.38</v>
      </c>
      <c r="O911" s="114">
        <v>50666.39</v>
      </c>
      <c r="P911" s="114">
        <v>92193.64</v>
      </c>
      <c r="Q911" s="114">
        <v>69797.16</v>
      </c>
      <c r="R911" s="114">
        <v>65372.160000000003</v>
      </c>
      <c r="S911" s="114">
        <v>117781.21</v>
      </c>
      <c r="T911" s="114">
        <v>45000</v>
      </c>
      <c r="U911" s="115">
        <v>45000</v>
      </c>
      <c r="V911" s="90">
        <v>37906.639999999999</v>
      </c>
      <c r="W911" s="90">
        <v>16275</v>
      </c>
      <c r="X911" s="90">
        <v>21608.639999999999</v>
      </c>
      <c r="Y911" s="91">
        <v>23</v>
      </c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3"/>
      <c r="AK911" s="53"/>
      <c r="AL911" s="53"/>
      <c r="AM911" s="53"/>
      <c r="AN911" s="53"/>
      <c r="AO911" s="54"/>
      <c r="AP911" s="55"/>
      <c r="AQ911" s="56"/>
      <c r="AR911" s="57"/>
      <c r="AS911" s="57"/>
      <c r="AT911" s="57"/>
      <c r="AU911" s="57"/>
      <c r="AV911" s="57"/>
      <c r="AW911" s="57"/>
      <c r="AX911" s="57"/>
      <c r="AY911" s="57"/>
      <c r="AZ911" s="57"/>
      <c r="BA911" s="57"/>
      <c r="BB911" s="57"/>
      <c r="BC911" s="57"/>
      <c r="BD911" s="57"/>
      <c r="BE911" s="58"/>
      <c r="BF911" s="52"/>
      <c r="BG911" s="4"/>
    </row>
    <row r="912" spans="1:59" ht="16.5" customHeight="1" x14ac:dyDescent="0.2">
      <c r="A912" s="42" t="s">
        <v>85</v>
      </c>
      <c r="B912" s="109">
        <v>780</v>
      </c>
      <c r="C912" s="110">
        <v>104</v>
      </c>
      <c r="D912" s="111" t="s">
        <v>315</v>
      </c>
      <c r="E912" s="112" t="s">
        <v>86</v>
      </c>
      <c r="F912" s="112"/>
      <c r="G912" s="86"/>
      <c r="H912" s="113">
        <v>10101</v>
      </c>
      <c r="I912" s="114">
        <v>423949.24</v>
      </c>
      <c r="J912" s="114">
        <v>35785.279999999999</v>
      </c>
      <c r="K912" s="114">
        <v>33035.599999999999</v>
      </c>
      <c r="L912" s="114">
        <v>41294.28</v>
      </c>
      <c r="M912" s="114">
        <v>30130.99</v>
      </c>
      <c r="N912" s="114">
        <v>47196.99</v>
      </c>
      <c r="O912" s="114">
        <v>13383.5</v>
      </c>
      <c r="P912" s="114">
        <v>13581.88</v>
      </c>
      <c r="Q912" s="114">
        <v>18970.43</v>
      </c>
      <c r="R912" s="114">
        <v>50797.29</v>
      </c>
      <c r="S912" s="114">
        <v>116208.76</v>
      </c>
      <c r="T912" s="114">
        <v>17900</v>
      </c>
      <c r="U912" s="115">
        <v>5664.24</v>
      </c>
      <c r="V912" s="90">
        <v>164847.89000000001</v>
      </c>
      <c r="W912" s="90">
        <v>76297.89</v>
      </c>
      <c r="X912" s="90">
        <v>48000</v>
      </c>
      <c r="Y912" s="91">
        <v>40550</v>
      </c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3"/>
      <c r="AK912" s="53"/>
      <c r="AL912" s="53"/>
      <c r="AM912" s="53"/>
      <c r="AN912" s="53"/>
      <c r="AO912" s="54"/>
      <c r="AP912" s="55"/>
      <c r="AQ912" s="56"/>
      <c r="AR912" s="57"/>
      <c r="AS912" s="57"/>
      <c r="AT912" s="57"/>
      <c r="AU912" s="57"/>
      <c r="AV912" s="57"/>
      <c r="AW912" s="57"/>
      <c r="AX912" s="57"/>
      <c r="AY912" s="57"/>
      <c r="AZ912" s="57"/>
      <c r="BA912" s="57"/>
      <c r="BB912" s="57"/>
      <c r="BC912" s="57"/>
      <c r="BD912" s="57"/>
      <c r="BE912" s="58"/>
      <c r="BF912" s="52"/>
      <c r="BG912" s="4"/>
    </row>
    <row r="913" spans="1:59" ht="12.75" customHeight="1" x14ac:dyDescent="0.2">
      <c r="A913" s="42" t="s">
        <v>349</v>
      </c>
      <c r="B913" s="109">
        <v>780</v>
      </c>
      <c r="C913" s="110">
        <v>104</v>
      </c>
      <c r="D913" s="111" t="s">
        <v>315</v>
      </c>
      <c r="E913" s="112" t="s">
        <v>314</v>
      </c>
      <c r="F913" s="112"/>
      <c r="G913" s="86"/>
      <c r="H913" s="113">
        <v>10101</v>
      </c>
      <c r="I913" s="114">
        <v>194465</v>
      </c>
      <c r="J913" s="114">
        <v>22520.46</v>
      </c>
      <c r="K913" s="114">
        <v>21178.240000000002</v>
      </c>
      <c r="L913" s="114">
        <v>18887.419999999998</v>
      </c>
      <c r="M913" s="114">
        <v>13357.49</v>
      </c>
      <c r="N913" s="114">
        <v>7833.38</v>
      </c>
      <c r="O913" s="114">
        <v>9442.92</v>
      </c>
      <c r="P913" s="114">
        <v>14904.89</v>
      </c>
      <c r="Q913" s="114">
        <v>14405.29</v>
      </c>
      <c r="R913" s="114">
        <v>7094.21</v>
      </c>
      <c r="S913" s="114">
        <v>35250.699999999997</v>
      </c>
      <c r="T913" s="114">
        <v>15000</v>
      </c>
      <c r="U913" s="115">
        <v>14590</v>
      </c>
      <c r="V913" s="90">
        <v>13439</v>
      </c>
      <c r="W913" s="90">
        <v>11460</v>
      </c>
      <c r="X913" s="90">
        <v>0</v>
      </c>
      <c r="Y913" s="91">
        <v>1979</v>
      </c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3"/>
      <c r="AK913" s="53"/>
      <c r="AL913" s="53"/>
      <c r="AM913" s="53"/>
      <c r="AN913" s="53"/>
      <c r="AO913" s="54"/>
      <c r="AP913" s="55"/>
      <c r="AQ913" s="56"/>
      <c r="AR913" s="57"/>
      <c r="AS913" s="57"/>
      <c r="AT913" s="57"/>
      <c r="AU913" s="57"/>
      <c r="AV913" s="57"/>
      <c r="AW913" s="57"/>
      <c r="AX913" s="57"/>
      <c r="AY913" s="57"/>
      <c r="AZ913" s="57"/>
      <c r="BA913" s="57"/>
      <c r="BB913" s="57"/>
      <c r="BC913" s="57"/>
      <c r="BD913" s="57"/>
      <c r="BE913" s="58"/>
      <c r="BF913" s="52"/>
      <c r="BG913" s="4"/>
    </row>
    <row r="914" spans="1:59" ht="24" customHeight="1" x14ac:dyDescent="0.2">
      <c r="A914" s="42" t="s">
        <v>94</v>
      </c>
      <c r="B914" s="109">
        <v>780</v>
      </c>
      <c r="C914" s="110">
        <v>104</v>
      </c>
      <c r="D914" s="111" t="s">
        <v>315</v>
      </c>
      <c r="E914" s="112" t="s">
        <v>95</v>
      </c>
      <c r="F914" s="112"/>
      <c r="G914" s="86"/>
      <c r="H914" s="113">
        <v>10101</v>
      </c>
      <c r="I914" s="114">
        <v>1200</v>
      </c>
      <c r="J914" s="114">
        <v>0</v>
      </c>
      <c r="K914" s="114">
        <v>0</v>
      </c>
      <c r="L914" s="114">
        <v>0</v>
      </c>
      <c r="M914" s="114">
        <v>299</v>
      </c>
      <c r="N914" s="114">
        <v>0</v>
      </c>
      <c r="O914" s="114">
        <v>0</v>
      </c>
      <c r="P914" s="114">
        <v>424</v>
      </c>
      <c r="Q914" s="114">
        <v>0</v>
      </c>
      <c r="R914" s="114">
        <v>0</v>
      </c>
      <c r="S914" s="114">
        <v>477</v>
      </c>
      <c r="T914" s="114">
        <v>0</v>
      </c>
      <c r="U914" s="115">
        <v>0</v>
      </c>
      <c r="V914" s="90">
        <v>6049</v>
      </c>
      <c r="W914" s="90">
        <v>3025</v>
      </c>
      <c r="X914" s="90">
        <v>0</v>
      </c>
      <c r="Y914" s="91">
        <v>3024</v>
      </c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3"/>
      <c r="AK914" s="53"/>
      <c r="AL914" s="53"/>
      <c r="AM914" s="53"/>
      <c r="AN914" s="53"/>
      <c r="AO914" s="54"/>
      <c r="AP914" s="55"/>
      <c r="AQ914" s="56"/>
      <c r="AR914" s="57"/>
      <c r="AS914" s="57"/>
      <c r="AT914" s="57"/>
      <c r="AU914" s="57"/>
      <c r="AV914" s="57"/>
      <c r="AW914" s="57"/>
      <c r="AX914" s="57"/>
      <c r="AY914" s="57"/>
      <c r="AZ914" s="57"/>
      <c r="BA914" s="57"/>
      <c r="BB914" s="57"/>
      <c r="BC914" s="57"/>
      <c r="BD914" s="57"/>
      <c r="BE914" s="58"/>
      <c r="BF914" s="52"/>
      <c r="BG914" s="4"/>
    </row>
    <row r="915" spans="1:59" ht="16.5" customHeight="1" x14ac:dyDescent="0.2">
      <c r="A915" s="42" t="s">
        <v>87</v>
      </c>
      <c r="B915" s="109">
        <v>780</v>
      </c>
      <c r="C915" s="110">
        <v>104</v>
      </c>
      <c r="D915" s="111" t="s">
        <v>315</v>
      </c>
      <c r="E915" s="112" t="s">
        <v>88</v>
      </c>
      <c r="F915" s="112"/>
      <c r="G915" s="86"/>
      <c r="H915" s="113">
        <v>10101</v>
      </c>
      <c r="I915" s="114">
        <v>557</v>
      </c>
      <c r="J915" s="114">
        <v>0</v>
      </c>
      <c r="K915" s="114">
        <v>0</v>
      </c>
      <c r="L915" s="114">
        <v>0</v>
      </c>
      <c r="M915" s="114">
        <v>139</v>
      </c>
      <c r="N915" s="114">
        <v>0</v>
      </c>
      <c r="O915" s="114">
        <v>0</v>
      </c>
      <c r="P915" s="114">
        <v>139</v>
      </c>
      <c r="Q915" s="114">
        <v>0</v>
      </c>
      <c r="R915" s="114">
        <v>0</v>
      </c>
      <c r="S915" s="114">
        <v>279</v>
      </c>
      <c r="T915" s="114">
        <v>0</v>
      </c>
      <c r="U915" s="115">
        <v>0</v>
      </c>
      <c r="V915" s="90">
        <v>0</v>
      </c>
      <c r="W915" s="90">
        <v>0</v>
      </c>
      <c r="X915" s="90">
        <v>0</v>
      </c>
      <c r="Y915" s="91">
        <v>0</v>
      </c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3"/>
      <c r="AK915" s="53"/>
      <c r="AL915" s="53"/>
      <c r="AM915" s="53"/>
      <c r="AN915" s="53"/>
      <c r="AO915" s="54"/>
      <c r="AP915" s="55"/>
      <c r="AQ915" s="56"/>
      <c r="AR915" s="57"/>
      <c r="AS915" s="57"/>
      <c r="AT915" s="57"/>
      <c r="AU915" s="57"/>
      <c r="AV915" s="57"/>
      <c r="AW915" s="57"/>
      <c r="AX915" s="57"/>
      <c r="AY915" s="57"/>
      <c r="AZ915" s="57"/>
      <c r="BA915" s="57"/>
      <c r="BB915" s="57"/>
      <c r="BC915" s="57"/>
      <c r="BD915" s="57"/>
      <c r="BE915" s="58"/>
      <c r="BF915" s="52"/>
      <c r="BG915" s="4"/>
    </row>
    <row r="916" spans="1:59" ht="24.75" customHeight="1" x14ac:dyDescent="0.2">
      <c r="A916" s="42" t="s">
        <v>78</v>
      </c>
      <c r="B916" s="109">
        <v>780</v>
      </c>
      <c r="C916" s="110">
        <v>104</v>
      </c>
      <c r="D916" s="111" t="s">
        <v>765</v>
      </c>
      <c r="E916" s="112" t="s">
        <v>80</v>
      </c>
      <c r="F916" s="112"/>
      <c r="G916" s="86"/>
      <c r="H916" s="113">
        <v>10319</v>
      </c>
      <c r="I916" s="114">
        <v>43418.48</v>
      </c>
      <c r="J916" s="114">
        <v>0</v>
      </c>
      <c r="K916" s="114">
        <v>0</v>
      </c>
      <c r="L916" s="114">
        <v>0</v>
      </c>
      <c r="M916" s="114">
        <v>0</v>
      </c>
      <c r="N916" s="114">
        <v>0</v>
      </c>
      <c r="O916" s="114">
        <v>0</v>
      </c>
      <c r="P916" s="114">
        <v>0</v>
      </c>
      <c r="Q916" s="114">
        <v>0</v>
      </c>
      <c r="R916" s="114">
        <v>43418.48</v>
      </c>
      <c r="S916" s="114">
        <v>0</v>
      </c>
      <c r="T916" s="114">
        <v>0</v>
      </c>
      <c r="U916" s="115">
        <v>0</v>
      </c>
      <c r="V916" s="90">
        <v>0</v>
      </c>
      <c r="W916" s="90">
        <v>0</v>
      </c>
      <c r="X916" s="90">
        <v>0</v>
      </c>
      <c r="Y916" s="91">
        <v>0</v>
      </c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  <c r="AL916" s="53"/>
      <c r="AM916" s="53"/>
      <c r="AN916" s="53"/>
      <c r="AO916" s="54"/>
      <c r="AP916" s="55"/>
      <c r="AQ916" s="56"/>
      <c r="AR916" s="57"/>
      <c r="AS916" s="57"/>
      <c r="AT916" s="57"/>
      <c r="AU916" s="57"/>
      <c r="AV916" s="57"/>
      <c r="AW916" s="57"/>
      <c r="AX916" s="57"/>
      <c r="AY916" s="57"/>
      <c r="AZ916" s="57"/>
      <c r="BA916" s="57"/>
      <c r="BB916" s="57"/>
      <c r="BC916" s="57"/>
      <c r="BD916" s="57"/>
      <c r="BE916" s="58"/>
      <c r="BF916" s="52"/>
      <c r="BG916" s="4"/>
    </row>
    <row r="917" spans="1:59" ht="42" customHeight="1" x14ac:dyDescent="0.2">
      <c r="A917" s="42" t="s">
        <v>83</v>
      </c>
      <c r="B917" s="109">
        <v>780</v>
      </c>
      <c r="C917" s="110">
        <v>104</v>
      </c>
      <c r="D917" s="111" t="s">
        <v>765</v>
      </c>
      <c r="E917" s="112" t="s">
        <v>84</v>
      </c>
      <c r="F917" s="112"/>
      <c r="G917" s="86"/>
      <c r="H917" s="113">
        <v>10319</v>
      </c>
      <c r="I917" s="114">
        <v>13112.38</v>
      </c>
      <c r="J917" s="114">
        <v>0</v>
      </c>
      <c r="K917" s="114">
        <v>0</v>
      </c>
      <c r="L917" s="114">
        <v>0</v>
      </c>
      <c r="M917" s="114">
        <v>0</v>
      </c>
      <c r="N917" s="114">
        <v>0</v>
      </c>
      <c r="O917" s="114">
        <v>0</v>
      </c>
      <c r="P917" s="114">
        <v>0</v>
      </c>
      <c r="Q917" s="114">
        <v>0</v>
      </c>
      <c r="R917" s="114">
        <v>13112.38</v>
      </c>
      <c r="S917" s="114">
        <v>0</v>
      </c>
      <c r="T917" s="114">
        <v>0</v>
      </c>
      <c r="U917" s="115">
        <v>0</v>
      </c>
      <c r="V917" s="90">
        <v>540000</v>
      </c>
      <c r="W917" s="90">
        <v>180000</v>
      </c>
      <c r="X917" s="90">
        <v>180000</v>
      </c>
      <c r="Y917" s="91">
        <v>180000</v>
      </c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  <c r="AL917" s="53"/>
      <c r="AM917" s="53"/>
      <c r="AN917" s="53"/>
      <c r="AO917" s="54"/>
      <c r="AP917" s="55"/>
      <c r="AQ917" s="56"/>
      <c r="AR917" s="57"/>
      <c r="AS917" s="57"/>
      <c r="AT917" s="57"/>
      <c r="AU917" s="57"/>
      <c r="AV917" s="57"/>
      <c r="AW917" s="57"/>
      <c r="AX917" s="57"/>
      <c r="AY917" s="57"/>
      <c r="AZ917" s="57"/>
      <c r="BA917" s="57"/>
      <c r="BB917" s="57"/>
      <c r="BC917" s="57"/>
      <c r="BD917" s="57"/>
      <c r="BE917" s="58"/>
      <c r="BF917" s="52"/>
      <c r="BG917" s="4"/>
    </row>
    <row r="918" spans="1:59" ht="16.5" customHeight="1" x14ac:dyDescent="0.2">
      <c r="A918" s="42" t="s">
        <v>85</v>
      </c>
      <c r="B918" s="109">
        <v>780</v>
      </c>
      <c r="C918" s="110">
        <v>113</v>
      </c>
      <c r="D918" s="111" t="s">
        <v>499</v>
      </c>
      <c r="E918" s="112" t="s">
        <v>86</v>
      </c>
      <c r="F918" s="112"/>
      <c r="G918" s="86"/>
      <c r="H918" s="113">
        <v>10101</v>
      </c>
      <c r="I918" s="114">
        <v>50000</v>
      </c>
      <c r="J918" s="114">
        <v>0</v>
      </c>
      <c r="K918" s="114">
        <v>0</v>
      </c>
      <c r="L918" s="114">
        <v>0</v>
      </c>
      <c r="M918" s="114">
        <v>29970</v>
      </c>
      <c r="N918" s="114">
        <v>0</v>
      </c>
      <c r="O918" s="114">
        <v>7191.76</v>
      </c>
      <c r="P918" s="114">
        <v>0</v>
      </c>
      <c r="Q918" s="114">
        <v>0</v>
      </c>
      <c r="R918" s="114">
        <v>12760</v>
      </c>
      <c r="S918" s="114">
        <v>78.239999999999995</v>
      </c>
      <c r="T918" s="114">
        <v>0</v>
      </c>
      <c r="U918" s="115">
        <v>0</v>
      </c>
      <c r="V918" s="90">
        <v>0</v>
      </c>
      <c r="W918" s="90">
        <v>0</v>
      </c>
      <c r="X918" s="90">
        <v>0</v>
      </c>
      <c r="Y918" s="91">
        <v>0</v>
      </c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  <c r="AL918" s="53"/>
      <c r="AM918" s="53"/>
      <c r="AN918" s="53"/>
      <c r="AO918" s="54"/>
      <c r="AP918" s="55"/>
      <c r="AQ918" s="56"/>
      <c r="AR918" s="57"/>
      <c r="AS918" s="57"/>
      <c r="AT918" s="57"/>
      <c r="AU918" s="57"/>
      <c r="AV918" s="57"/>
      <c r="AW918" s="57"/>
      <c r="AX918" s="57"/>
      <c r="AY918" s="57"/>
      <c r="AZ918" s="57"/>
      <c r="BA918" s="57"/>
      <c r="BB918" s="57"/>
      <c r="BC918" s="57"/>
      <c r="BD918" s="57"/>
      <c r="BE918" s="58"/>
      <c r="BF918" s="52"/>
      <c r="BG918" s="4"/>
    </row>
    <row r="919" spans="1:59" ht="16.5" customHeight="1" x14ac:dyDescent="0.2">
      <c r="A919" s="42" t="s">
        <v>85</v>
      </c>
      <c r="B919" s="109">
        <v>780</v>
      </c>
      <c r="C919" s="110">
        <v>310</v>
      </c>
      <c r="D919" s="111" t="s">
        <v>342</v>
      </c>
      <c r="E919" s="112" t="s">
        <v>86</v>
      </c>
      <c r="F919" s="112"/>
      <c r="G919" s="86"/>
      <c r="H919" s="113">
        <v>10101</v>
      </c>
      <c r="I919" s="114">
        <v>10900</v>
      </c>
      <c r="J919" s="114">
        <v>0</v>
      </c>
      <c r="K919" s="114">
        <v>0</v>
      </c>
      <c r="L919" s="114">
        <v>0</v>
      </c>
      <c r="M919" s="114">
        <v>0</v>
      </c>
      <c r="N919" s="114">
        <v>0</v>
      </c>
      <c r="O919" s="114">
        <v>9527.86</v>
      </c>
      <c r="P919" s="114">
        <v>0</v>
      </c>
      <c r="Q919" s="114">
        <v>0</v>
      </c>
      <c r="R919" s="114">
        <v>0</v>
      </c>
      <c r="S919" s="114">
        <v>1372.14</v>
      </c>
      <c r="T919" s="114">
        <v>0</v>
      </c>
      <c r="U919" s="115">
        <v>0</v>
      </c>
      <c r="V919" s="90">
        <v>135000</v>
      </c>
      <c r="W919" s="90">
        <v>45000</v>
      </c>
      <c r="X919" s="90">
        <v>45000</v>
      </c>
      <c r="Y919" s="91">
        <v>45000</v>
      </c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  <c r="AL919" s="53"/>
      <c r="AM919" s="53"/>
      <c r="AN919" s="53"/>
      <c r="AO919" s="54"/>
      <c r="AP919" s="55"/>
      <c r="AQ919" s="56"/>
      <c r="AR919" s="57"/>
      <c r="AS919" s="57"/>
      <c r="AT919" s="57"/>
      <c r="AU919" s="57"/>
      <c r="AV919" s="57"/>
      <c r="AW919" s="57"/>
      <c r="AX919" s="57"/>
      <c r="AY919" s="57"/>
      <c r="AZ919" s="57"/>
      <c r="BA919" s="57"/>
      <c r="BB919" s="57"/>
      <c r="BC919" s="57"/>
      <c r="BD919" s="57"/>
      <c r="BE919" s="58"/>
      <c r="BF919" s="52"/>
      <c r="BG919" s="4"/>
    </row>
    <row r="920" spans="1:59" ht="16.5" customHeight="1" x14ac:dyDescent="0.2">
      <c r="A920" s="42" t="s">
        <v>85</v>
      </c>
      <c r="B920" s="109">
        <v>780</v>
      </c>
      <c r="C920" s="110">
        <v>503</v>
      </c>
      <c r="D920" s="111" t="s">
        <v>344</v>
      </c>
      <c r="E920" s="112" t="s">
        <v>86</v>
      </c>
      <c r="F920" s="112"/>
      <c r="G920" s="86"/>
      <c r="H920" s="113">
        <v>10101</v>
      </c>
      <c r="I920" s="114">
        <v>124154</v>
      </c>
      <c r="J920" s="114">
        <v>0</v>
      </c>
      <c r="K920" s="114">
        <v>0</v>
      </c>
      <c r="L920" s="114">
        <v>19645</v>
      </c>
      <c r="M920" s="114">
        <v>19630</v>
      </c>
      <c r="N920" s="114">
        <v>0</v>
      </c>
      <c r="O920" s="114">
        <v>19630</v>
      </c>
      <c r="P920" s="114">
        <v>6720</v>
      </c>
      <c r="Q920" s="114">
        <v>0</v>
      </c>
      <c r="R920" s="114">
        <v>0</v>
      </c>
      <c r="S920" s="114">
        <v>40219</v>
      </c>
      <c r="T920" s="114">
        <v>18310</v>
      </c>
      <c r="U920" s="115">
        <v>0</v>
      </c>
      <c r="V920" s="90">
        <v>38164.239999999998</v>
      </c>
      <c r="W920" s="90">
        <v>14600</v>
      </c>
      <c r="X920" s="90">
        <v>17900</v>
      </c>
      <c r="Y920" s="91">
        <v>5664.24</v>
      </c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  <c r="AL920" s="53"/>
      <c r="AM920" s="53"/>
      <c r="AN920" s="53"/>
      <c r="AO920" s="54"/>
      <c r="AP920" s="55"/>
      <c r="AQ920" s="56"/>
      <c r="AR920" s="57"/>
      <c r="AS920" s="57"/>
      <c r="AT920" s="57"/>
      <c r="AU920" s="57"/>
      <c r="AV920" s="57"/>
      <c r="AW920" s="57"/>
      <c r="AX920" s="57"/>
      <c r="AY920" s="57"/>
      <c r="AZ920" s="57"/>
      <c r="BA920" s="57"/>
      <c r="BB920" s="57"/>
      <c r="BC920" s="57"/>
      <c r="BD920" s="57"/>
      <c r="BE920" s="58"/>
      <c r="BF920" s="52"/>
      <c r="BG920" s="4"/>
    </row>
    <row r="921" spans="1:59" ht="12.75" customHeight="1" x14ac:dyDescent="0.2">
      <c r="A921" s="42" t="s">
        <v>349</v>
      </c>
      <c r="B921" s="109">
        <v>780</v>
      </c>
      <c r="C921" s="110">
        <v>503</v>
      </c>
      <c r="D921" s="111" t="s">
        <v>344</v>
      </c>
      <c r="E921" s="112" t="s">
        <v>314</v>
      </c>
      <c r="F921" s="112"/>
      <c r="G921" s="86"/>
      <c r="H921" s="113">
        <v>10101</v>
      </c>
      <c r="I921" s="114">
        <v>140956</v>
      </c>
      <c r="J921" s="114">
        <v>5299.87</v>
      </c>
      <c r="K921" s="114">
        <v>15051.47</v>
      </c>
      <c r="L921" s="114">
        <v>14905.65</v>
      </c>
      <c r="M921" s="114">
        <v>15265.97</v>
      </c>
      <c r="N921" s="114">
        <v>14584.65</v>
      </c>
      <c r="O921" s="114">
        <v>14510.83</v>
      </c>
      <c r="P921" s="114">
        <v>3829.5</v>
      </c>
      <c r="Q921" s="114">
        <v>8558.1</v>
      </c>
      <c r="R921" s="114">
        <v>18284.13</v>
      </c>
      <c r="S921" s="114">
        <v>30665.83</v>
      </c>
      <c r="T921" s="114">
        <v>0</v>
      </c>
      <c r="U921" s="115">
        <v>0</v>
      </c>
      <c r="V921" s="90">
        <v>44710</v>
      </c>
      <c r="W921" s="90">
        <v>15120</v>
      </c>
      <c r="X921" s="90">
        <v>15000</v>
      </c>
      <c r="Y921" s="91">
        <v>14590</v>
      </c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  <c r="AL921" s="53"/>
      <c r="AM921" s="53"/>
      <c r="AN921" s="53"/>
      <c r="AO921" s="54"/>
      <c r="AP921" s="55"/>
      <c r="AQ921" s="56"/>
      <c r="AR921" s="57"/>
      <c r="AS921" s="57"/>
      <c r="AT921" s="57"/>
      <c r="AU921" s="57"/>
      <c r="AV921" s="57"/>
      <c r="AW921" s="57"/>
      <c r="AX921" s="57"/>
      <c r="AY921" s="57"/>
      <c r="AZ921" s="57"/>
      <c r="BA921" s="57"/>
      <c r="BB921" s="57"/>
      <c r="BC921" s="57"/>
      <c r="BD921" s="57"/>
      <c r="BE921" s="58"/>
      <c r="BF921" s="52"/>
      <c r="BG921" s="4"/>
    </row>
    <row r="922" spans="1:59" ht="16.5" customHeight="1" x14ac:dyDescent="0.2">
      <c r="A922" s="42" t="s">
        <v>85</v>
      </c>
      <c r="B922" s="109">
        <v>780</v>
      </c>
      <c r="C922" s="110">
        <v>503</v>
      </c>
      <c r="D922" s="111" t="s">
        <v>346</v>
      </c>
      <c r="E922" s="112" t="s">
        <v>86</v>
      </c>
      <c r="F922" s="112"/>
      <c r="G922" s="86"/>
      <c r="H922" s="113">
        <v>10101</v>
      </c>
      <c r="I922" s="114">
        <v>140802.25</v>
      </c>
      <c r="J922" s="114">
        <v>0</v>
      </c>
      <c r="K922" s="114">
        <v>0</v>
      </c>
      <c r="L922" s="114">
        <v>0</v>
      </c>
      <c r="M922" s="114">
        <v>0</v>
      </c>
      <c r="N922" s="114">
        <v>0</v>
      </c>
      <c r="O922" s="114">
        <v>67442.289999999994</v>
      </c>
      <c r="P922" s="114">
        <v>20949.990000000002</v>
      </c>
      <c r="Q922" s="114">
        <v>45000</v>
      </c>
      <c r="R922" s="114">
        <v>0</v>
      </c>
      <c r="S922" s="114">
        <v>7409.97</v>
      </c>
      <c r="T922" s="114">
        <v>0</v>
      </c>
      <c r="U922" s="115">
        <v>0</v>
      </c>
      <c r="V922" s="90">
        <v>0</v>
      </c>
      <c r="W922" s="90">
        <v>0</v>
      </c>
      <c r="X922" s="90">
        <v>0</v>
      </c>
      <c r="Y922" s="91">
        <v>0</v>
      </c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  <c r="AL922" s="53"/>
      <c r="AM922" s="53"/>
      <c r="AN922" s="53"/>
      <c r="AO922" s="54"/>
      <c r="AP922" s="55"/>
      <c r="AQ922" s="56"/>
      <c r="AR922" s="57"/>
      <c r="AS922" s="57"/>
      <c r="AT922" s="57"/>
      <c r="AU922" s="57"/>
      <c r="AV922" s="57"/>
      <c r="AW922" s="57"/>
      <c r="AX922" s="57"/>
      <c r="AY922" s="57"/>
      <c r="AZ922" s="57"/>
      <c r="BA922" s="57"/>
      <c r="BB922" s="57"/>
      <c r="BC922" s="57"/>
      <c r="BD922" s="57"/>
      <c r="BE922" s="58"/>
      <c r="BF922" s="52"/>
      <c r="BG922" s="4"/>
    </row>
    <row r="923" spans="1:59" ht="24" customHeight="1" x14ac:dyDescent="0.2">
      <c r="A923" s="42" t="s">
        <v>94</v>
      </c>
      <c r="B923" s="109">
        <v>780</v>
      </c>
      <c r="C923" s="110">
        <v>503</v>
      </c>
      <c r="D923" s="111" t="s">
        <v>346</v>
      </c>
      <c r="E923" s="112" t="s">
        <v>95</v>
      </c>
      <c r="F923" s="112"/>
      <c r="G923" s="86"/>
      <c r="H923" s="113">
        <v>10101</v>
      </c>
      <c r="I923" s="114">
        <v>56005.82</v>
      </c>
      <c r="J923" s="114">
        <v>0</v>
      </c>
      <c r="K923" s="114">
        <v>0</v>
      </c>
      <c r="L923" s="114">
        <v>0</v>
      </c>
      <c r="M923" s="114">
        <v>14001</v>
      </c>
      <c r="N923" s="114">
        <v>0</v>
      </c>
      <c r="O923" s="114">
        <v>0</v>
      </c>
      <c r="P923" s="114">
        <v>14001</v>
      </c>
      <c r="Q923" s="114">
        <v>0</v>
      </c>
      <c r="R923" s="114">
        <v>0</v>
      </c>
      <c r="S923" s="114">
        <v>28003.82</v>
      </c>
      <c r="T923" s="114">
        <v>0</v>
      </c>
      <c r="U923" s="115">
        <v>0</v>
      </c>
      <c r="V923" s="90">
        <v>0</v>
      </c>
      <c r="W923" s="90">
        <v>0</v>
      </c>
      <c r="X923" s="90">
        <v>0</v>
      </c>
      <c r="Y923" s="91">
        <v>0</v>
      </c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  <c r="AL923" s="53"/>
      <c r="AM923" s="53"/>
      <c r="AN923" s="53"/>
      <c r="AO923" s="54"/>
      <c r="AP923" s="55"/>
      <c r="AQ923" s="56"/>
      <c r="AR923" s="57"/>
      <c r="AS923" s="57"/>
      <c r="AT923" s="57"/>
      <c r="AU923" s="57"/>
      <c r="AV923" s="57"/>
      <c r="AW923" s="57"/>
      <c r="AX923" s="57"/>
      <c r="AY923" s="57"/>
      <c r="AZ923" s="57"/>
      <c r="BA923" s="57"/>
      <c r="BB923" s="57"/>
      <c r="BC923" s="57"/>
      <c r="BD923" s="57"/>
      <c r="BE923" s="58"/>
      <c r="BF923" s="52"/>
      <c r="BG923" s="4"/>
    </row>
    <row r="924" spans="1:59" ht="16.5" customHeight="1" x14ac:dyDescent="0.2">
      <c r="A924" s="42" t="s">
        <v>85</v>
      </c>
      <c r="B924" s="109">
        <v>780</v>
      </c>
      <c r="C924" s="110">
        <v>503</v>
      </c>
      <c r="D924" s="111" t="s">
        <v>348</v>
      </c>
      <c r="E924" s="112" t="s">
        <v>86</v>
      </c>
      <c r="F924" s="112"/>
      <c r="G924" s="86"/>
      <c r="H924" s="113">
        <v>10101</v>
      </c>
      <c r="I924" s="114">
        <v>81450</v>
      </c>
      <c r="J924" s="114">
        <v>0</v>
      </c>
      <c r="K924" s="114">
        <v>0</v>
      </c>
      <c r="L924" s="114">
        <v>0</v>
      </c>
      <c r="M924" s="114">
        <v>31031</v>
      </c>
      <c r="N924" s="114">
        <v>0</v>
      </c>
      <c r="O924" s="114">
        <v>0</v>
      </c>
      <c r="P924" s="114">
        <v>15059</v>
      </c>
      <c r="Q924" s="114">
        <v>0</v>
      </c>
      <c r="R924" s="114">
        <v>0</v>
      </c>
      <c r="S924" s="114">
        <v>35360</v>
      </c>
      <c r="T924" s="114">
        <v>0</v>
      </c>
      <c r="U924" s="115">
        <v>0</v>
      </c>
      <c r="V924" s="90">
        <v>0</v>
      </c>
      <c r="W924" s="90">
        <v>0</v>
      </c>
      <c r="X924" s="90">
        <v>0</v>
      </c>
      <c r="Y924" s="91">
        <v>0</v>
      </c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  <c r="AL924" s="53"/>
      <c r="AM924" s="53"/>
      <c r="AN924" s="53"/>
      <c r="AO924" s="54"/>
      <c r="AP924" s="55"/>
      <c r="AQ924" s="56"/>
      <c r="AR924" s="57"/>
      <c r="AS924" s="57"/>
      <c r="AT924" s="57"/>
      <c r="AU924" s="57"/>
      <c r="AV924" s="57"/>
      <c r="AW924" s="57"/>
      <c r="AX924" s="57"/>
      <c r="AY924" s="57"/>
      <c r="AZ924" s="57"/>
      <c r="BA924" s="57"/>
      <c r="BB924" s="57"/>
      <c r="BC924" s="57"/>
      <c r="BD924" s="57"/>
      <c r="BE924" s="58"/>
      <c r="BF924" s="52"/>
      <c r="BG924" s="4"/>
    </row>
    <row r="925" spans="1:59" ht="16.5" customHeight="1" x14ac:dyDescent="0.2">
      <c r="A925" s="42" t="s">
        <v>85</v>
      </c>
      <c r="B925" s="109">
        <v>780</v>
      </c>
      <c r="C925" s="110">
        <v>503</v>
      </c>
      <c r="D925" s="111" t="s">
        <v>347</v>
      </c>
      <c r="E925" s="112" t="s">
        <v>86</v>
      </c>
      <c r="F925" s="112"/>
      <c r="G925" s="86"/>
      <c r="H925" s="113">
        <v>10101</v>
      </c>
      <c r="I925" s="114">
        <v>397340.61</v>
      </c>
      <c r="J925" s="114">
        <v>10500</v>
      </c>
      <c r="K925" s="114">
        <v>29889.69</v>
      </c>
      <c r="L925" s="114">
        <v>49800</v>
      </c>
      <c r="M925" s="114">
        <v>65800</v>
      </c>
      <c r="N925" s="114">
        <v>51939.99</v>
      </c>
      <c r="O925" s="114">
        <v>13448.99</v>
      </c>
      <c r="P925" s="114">
        <v>57606.33</v>
      </c>
      <c r="Q925" s="114">
        <v>14943</v>
      </c>
      <c r="R925" s="114">
        <v>23910.01</v>
      </c>
      <c r="S925" s="114">
        <v>79502.600000000006</v>
      </c>
      <c r="T925" s="114">
        <v>0</v>
      </c>
      <c r="U925" s="115">
        <v>0</v>
      </c>
      <c r="V925" s="90">
        <v>0</v>
      </c>
      <c r="W925" s="90">
        <v>0</v>
      </c>
      <c r="X925" s="90">
        <v>0</v>
      </c>
      <c r="Y925" s="91">
        <v>0</v>
      </c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  <c r="AL925" s="53"/>
      <c r="AM925" s="53"/>
      <c r="AN925" s="53"/>
      <c r="AO925" s="54"/>
      <c r="AP925" s="55"/>
      <c r="AQ925" s="56"/>
      <c r="AR925" s="57"/>
      <c r="AS925" s="57"/>
      <c r="AT925" s="57"/>
      <c r="AU925" s="57"/>
      <c r="AV925" s="57"/>
      <c r="AW925" s="57"/>
      <c r="AX925" s="57"/>
      <c r="AY925" s="57"/>
      <c r="AZ925" s="57"/>
      <c r="BA925" s="57"/>
      <c r="BB925" s="57"/>
      <c r="BC925" s="57"/>
      <c r="BD925" s="57"/>
      <c r="BE925" s="58"/>
      <c r="BF925" s="52"/>
      <c r="BG925" s="4"/>
    </row>
    <row r="926" spans="1:59" ht="24" customHeight="1" x14ac:dyDescent="0.2">
      <c r="A926" s="42" t="s">
        <v>94</v>
      </c>
      <c r="B926" s="109">
        <v>780</v>
      </c>
      <c r="C926" s="110">
        <v>503</v>
      </c>
      <c r="D926" s="111" t="s">
        <v>347</v>
      </c>
      <c r="E926" s="112" t="s">
        <v>95</v>
      </c>
      <c r="F926" s="112"/>
      <c r="G926" s="86"/>
      <c r="H926" s="113">
        <v>10101</v>
      </c>
      <c r="I926" s="114">
        <v>25668.05</v>
      </c>
      <c r="J926" s="114">
        <v>0</v>
      </c>
      <c r="K926" s="114">
        <v>0</v>
      </c>
      <c r="L926" s="114">
        <v>0</v>
      </c>
      <c r="M926" s="114">
        <v>7967</v>
      </c>
      <c r="N926" s="114">
        <v>0</v>
      </c>
      <c r="O926" s="114">
        <v>0</v>
      </c>
      <c r="P926" s="114">
        <v>9108</v>
      </c>
      <c r="Q926" s="114">
        <v>0</v>
      </c>
      <c r="R926" s="114">
        <v>0</v>
      </c>
      <c r="S926" s="114">
        <v>8593.0499999999993</v>
      </c>
      <c r="T926" s="114">
        <v>0</v>
      </c>
      <c r="U926" s="115">
        <v>0</v>
      </c>
      <c r="V926" s="90">
        <v>18310</v>
      </c>
      <c r="W926" s="90">
        <v>0</v>
      </c>
      <c r="X926" s="90">
        <v>18310</v>
      </c>
      <c r="Y926" s="91">
        <v>0</v>
      </c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  <c r="AL926" s="53"/>
      <c r="AM926" s="53"/>
      <c r="AN926" s="53"/>
      <c r="AO926" s="54"/>
      <c r="AP926" s="55"/>
      <c r="AQ926" s="56"/>
      <c r="AR926" s="57"/>
      <c r="AS926" s="57"/>
      <c r="AT926" s="57"/>
      <c r="AU926" s="57"/>
      <c r="AV926" s="57"/>
      <c r="AW926" s="57"/>
      <c r="AX926" s="57"/>
      <c r="AY926" s="57"/>
      <c r="AZ926" s="57"/>
      <c r="BA926" s="57"/>
      <c r="BB926" s="57"/>
      <c r="BC926" s="57"/>
      <c r="BD926" s="57"/>
      <c r="BE926" s="58"/>
      <c r="BF926" s="52"/>
      <c r="BG926" s="4"/>
    </row>
    <row r="927" spans="1:59" ht="16.5" customHeight="1" x14ac:dyDescent="0.2">
      <c r="A927" s="42" t="s">
        <v>85</v>
      </c>
      <c r="B927" s="109">
        <v>780</v>
      </c>
      <c r="C927" s="110">
        <v>503</v>
      </c>
      <c r="D927" s="111" t="s">
        <v>726</v>
      </c>
      <c r="E927" s="112" t="s">
        <v>86</v>
      </c>
      <c r="F927" s="112"/>
      <c r="G927" s="86" t="s">
        <v>722</v>
      </c>
      <c r="H927" s="113">
        <v>10112</v>
      </c>
      <c r="I927" s="114">
        <v>66596.399999999994</v>
      </c>
      <c r="J927" s="114">
        <v>0</v>
      </c>
      <c r="K927" s="114">
        <v>0</v>
      </c>
      <c r="L927" s="114">
        <v>0</v>
      </c>
      <c r="M927" s="114">
        <v>0</v>
      </c>
      <c r="N927" s="114">
        <v>66263.42</v>
      </c>
      <c r="O927" s="114">
        <v>0</v>
      </c>
      <c r="P927" s="114">
        <v>0</v>
      </c>
      <c r="Q927" s="114">
        <v>0</v>
      </c>
      <c r="R927" s="114">
        <v>0</v>
      </c>
      <c r="S927" s="114">
        <v>332.98</v>
      </c>
      <c r="T927" s="114">
        <v>0</v>
      </c>
      <c r="U927" s="115">
        <v>0</v>
      </c>
      <c r="V927" s="90">
        <v>3700</v>
      </c>
      <c r="W927" s="90">
        <v>3700</v>
      </c>
      <c r="X927" s="90">
        <v>0</v>
      </c>
      <c r="Y927" s="91">
        <v>0</v>
      </c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  <c r="AL927" s="53"/>
      <c r="AM927" s="53"/>
      <c r="AN927" s="53"/>
      <c r="AO927" s="54"/>
      <c r="AP927" s="55"/>
      <c r="AQ927" s="56"/>
      <c r="AR927" s="57"/>
      <c r="AS927" s="57"/>
      <c r="AT927" s="57"/>
      <c r="AU927" s="57"/>
      <c r="AV927" s="57"/>
      <c r="AW927" s="57"/>
      <c r="AX927" s="57"/>
      <c r="AY927" s="57"/>
      <c r="AZ927" s="57"/>
      <c r="BA927" s="57"/>
      <c r="BB927" s="57"/>
      <c r="BC927" s="57"/>
      <c r="BD927" s="57"/>
      <c r="BE927" s="58"/>
      <c r="BF927" s="52"/>
      <c r="BG927" s="4"/>
    </row>
    <row r="928" spans="1:59" ht="16.5" customHeight="1" x14ac:dyDescent="0.2">
      <c r="A928" s="42" t="s">
        <v>85</v>
      </c>
      <c r="B928" s="109">
        <v>780</v>
      </c>
      <c r="C928" s="110">
        <v>503</v>
      </c>
      <c r="D928" s="111" t="s">
        <v>726</v>
      </c>
      <c r="E928" s="112" t="s">
        <v>86</v>
      </c>
      <c r="F928" s="112"/>
      <c r="G928" s="86" t="s">
        <v>722</v>
      </c>
      <c r="H928" s="113">
        <v>10306</v>
      </c>
      <c r="I928" s="114">
        <v>1265331.5</v>
      </c>
      <c r="J928" s="114">
        <v>0</v>
      </c>
      <c r="K928" s="114">
        <v>0</v>
      </c>
      <c r="L928" s="114">
        <v>0</v>
      </c>
      <c r="M928" s="114">
        <v>0</v>
      </c>
      <c r="N928" s="114">
        <v>1259004.8400000001</v>
      </c>
      <c r="O928" s="114">
        <v>0</v>
      </c>
      <c r="P928" s="114">
        <v>0</v>
      </c>
      <c r="Q928" s="114">
        <v>0</v>
      </c>
      <c r="R928" s="114">
        <v>0</v>
      </c>
      <c r="S928" s="114">
        <v>6326.66</v>
      </c>
      <c r="T928" s="114">
        <v>0</v>
      </c>
      <c r="U928" s="115">
        <v>0</v>
      </c>
      <c r="V928" s="90">
        <v>0</v>
      </c>
      <c r="W928" s="90">
        <v>0</v>
      </c>
      <c r="X928" s="90">
        <v>0</v>
      </c>
      <c r="Y928" s="91">
        <v>0</v>
      </c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  <c r="AL928" s="53"/>
      <c r="AM928" s="53"/>
      <c r="AN928" s="53"/>
      <c r="AO928" s="54"/>
      <c r="AP928" s="55"/>
      <c r="AQ928" s="56"/>
      <c r="AR928" s="57"/>
      <c r="AS928" s="57"/>
      <c r="AT928" s="57"/>
      <c r="AU928" s="57"/>
      <c r="AV928" s="57"/>
      <c r="AW928" s="57"/>
      <c r="AX928" s="57"/>
      <c r="AY928" s="57"/>
      <c r="AZ928" s="57"/>
      <c r="BA928" s="57"/>
      <c r="BB928" s="57"/>
      <c r="BC928" s="57"/>
      <c r="BD928" s="57"/>
      <c r="BE928" s="58"/>
      <c r="BF928" s="52"/>
      <c r="BG928" s="4"/>
    </row>
    <row r="929" spans="1:59" ht="16.5" customHeight="1" x14ac:dyDescent="0.2">
      <c r="A929" s="42" t="s">
        <v>85</v>
      </c>
      <c r="B929" s="109">
        <v>780</v>
      </c>
      <c r="C929" s="110">
        <v>503</v>
      </c>
      <c r="D929" s="111" t="s">
        <v>591</v>
      </c>
      <c r="E929" s="112" t="s">
        <v>86</v>
      </c>
      <c r="F929" s="112"/>
      <c r="G929" s="86"/>
      <c r="H929" s="113">
        <v>10204</v>
      </c>
      <c r="I929" s="114">
        <v>35000</v>
      </c>
      <c r="J929" s="114">
        <v>0</v>
      </c>
      <c r="K929" s="114">
        <v>0</v>
      </c>
      <c r="L929" s="114">
        <v>0</v>
      </c>
      <c r="M929" s="114">
        <v>35000</v>
      </c>
      <c r="N929" s="114">
        <v>0</v>
      </c>
      <c r="O929" s="114">
        <v>0</v>
      </c>
      <c r="P929" s="114">
        <v>0</v>
      </c>
      <c r="Q929" s="114">
        <v>0</v>
      </c>
      <c r="R929" s="114">
        <v>0</v>
      </c>
      <c r="S929" s="114">
        <v>0</v>
      </c>
      <c r="T929" s="114">
        <v>0</v>
      </c>
      <c r="U929" s="115">
        <v>0</v>
      </c>
      <c r="V929" s="90">
        <v>0</v>
      </c>
      <c r="W929" s="90">
        <v>0</v>
      </c>
      <c r="X929" s="90">
        <v>0</v>
      </c>
      <c r="Y929" s="91">
        <v>0</v>
      </c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  <c r="AL929" s="53"/>
      <c r="AM929" s="53"/>
      <c r="AN929" s="53"/>
      <c r="AO929" s="54"/>
      <c r="AP929" s="55"/>
      <c r="AQ929" s="56"/>
      <c r="AR929" s="57"/>
      <c r="AS929" s="57"/>
      <c r="AT929" s="57"/>
      <c r="AU929" s="57"/>
      <c r="AV929" s="57"/>
      <c r="AW929" s="57"/>
      <c r="AX929" s="57"/>
      <c r="AY929" s="57"/>
      <c r="AZ929" s="57"/>
      <c r="BA929" s="57"/>
      <c r="BB929" s="57"/>
      <c r="BC929" s="57"/>
      <c r="BD929" s="57"/>
      <c r="BE929" s="58"/>
      <c r="BF929" s="52"/>
      <c r="BG929" s="4"/>
    </row>
    <row r="930" spans="1:59" ht="16.5" customHeight="1" x14ac:dyDescent="0.2">
      <c r="A930" s="42" t="s">
        <v>85</v>
      </c>
      <c r="B930" s="109">
        <v>780</v>
      </c>
      <c r="C930" s="110">
        <v>503</v>
      </c>
      <c r="D930" s="111" t="s">
        <v>591</v>
      </c>
      <c r="E930" s="112" t="s">
        <v>86</v>
      </c>
      <c r="F930" s="112"/>
      <c r="G930" s="86" t="s">
        <v>592</v>
      </c>
      <c r="H930" s="113">
        <v>10204</v>
      </c>
      <c r="I930" s="114">
        <v>257000</v>
      </c>
      <c r="J930" s="114">
        <v>0</v>
      </c>
      <c r="K930" s="114">
        <v>0</v>
      </c>
      <c r="L930" s="114">
        <v>0</v>
      </c>
      <c r="M930" s="114">
        <v>257000</v>
      </c>
      <c r="N930" s="114">
        <v>0</v>
      </c>
      <c r="O930" s="114">
        <v>0</v>
      </c>
      <c r="P930" s="114">
        <v>0</v>
      </c>
      <c r="Q930" s="114">
        <v>0</v>
      </c>
      <c r="R930" s="114">
        <v>0</v>
      </c>
      <c r="S930" s="114">
        <v>0</v>
      </c>
      <c r="T930" s="114">
        <v>0</v>
      </c>
      <c r="U930" s="115">
        <v>0</v>
      </c>
      <c r="V930" s="90">
        <v>0</v>
      </c>
      <c r="W930" s="90">
        <v>0</v>
      </c>
      <c r="X930" s="90">
        <v>0</v>
      </c>
      <c r="Y930" s="91">
        <v>0</v>
      </c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3"/>
      <c r="AK930" s="53"/>
      <c r="AL930" s="53"/>
      <c r="AM930" s="53"/>
      <c r="AN930" s="53"/>
      <c r="AO930" s="54"/>
      <c r="AP930" s="55"/>
      <c r="AQ930" s="56"/>
      <c r="AR930" s="57"/>
      <c r="AS930" s="57"/>
      <c r="AT930" s="57"/>
      <c r="AU930" s="57"/>
      <c r="AV930" s="57"/>
      <c r="AW930" s="57"/>
      <c r="AX930" s="57"/>
      <c r="AY930" s="57"/>
      <c r="AZ930" s="57"/>
      <c r="BA930" s="57"/>
      <c r="BB930" s="57"/>
      <c r="BC930" s="57"/>
      <c r="BD930" s="57"/>
      <c r="BE930" s="58"/>
      <c r="BF930" s="52"/>
      <c r="BG930" s="4"/>
    </row>
    <row r="931" spans="1:59" ht="16.5" customHeight="1" x14ac:dyDescent="0.2">
      <c r="A931" s="42" t="s">
        <v>85</v>
      </c>
      <c r="B931" s="109">
        <v>780</v>
      </c>
      <c r="C931" s="110">
        <v>503</v>
      </c>
      <c r="D931" s="111" t="s">
        <v>593</v>
      </c>
      <c r="E931" s="112" t="s">
        <v>86</v>
      </c>
      <c r="F931" s="112"/>
      <c r="G931" s="86" t="s">
        <v>594</v>
      </c>
      <c r="H931" s="113">
        <v>10112</v>
      </c>
      <c r="I931" s="114">
        <v>640830.44999999995</v>
      </c>
      <c r="J931" s="114">
        <v>0</v>
      </c>
      <c r="K931" s="114">
        <v>0</v>
      </c>
      <c r="L931" s="114">
        <v>0</v>
      </c>
      <c r="M931" s="114">
        <v>640830.44999999995</v>
      </c>
      <c r="N931" s="114">
        <v>0</v>
      </c>
      <c r="O931" s="114">
        <v>0</v>
      </c>
      <c r="P931" s="114">
        <v>0</v>
      </c>
      <c r="Q931" s="114">
        <v>0</v>
      </c>
      <c r="R931" s="114">
        <v>0</v>
      </c>
      <c r="S931" s="114">
        <v>0</v>
      </c>
      <c r="T931" s="114">
        <v>0</v>
      </c>
      <c r="U931" s="115">
        <v>0</v>
      </c>
      <c r="V931" s="90">
        <v>2340.61</v>
      </c>
      <c r="W931" s="90">
        <v>2340.61</v>
      </c>
      <c r="X931" s="90">
        <v>0</v>
      </c>
      <c r="Y931" s="91">
        <v>0</v>
      </c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  <c r="AL931" s="53"/>
      <c r="AM931" s="53"/>
      <c r="AN931" s="53"/>
      <c r="AO931" s="54"/>
      <c r="AP931" s="55"/>
      <c r="AQ931" s="56"/>
      <c r="AR931" s="57"/>
      <c r="AS931" s="57"/>
      <c r="AT931" s="57"/>
      <c r="AU931" s="57"/>
      <c r="AV931" s="57"/>
      <c r="AW931" s="57"/>
      <c r="AX931" s="57"/>
      <c r="AY931" s="57"/>
      <c r="AZ931" s="57"/>
      <c r="BA931" s="57"/>
      <c r="BB931" s="57"/>
      <c r="BC931" s="57"/>
      <c r="BD931" s="57"/>
      <c r="BE931" s="58"/>
      <c r="BF931" s="52"/>
      <c r="BG931" s="4"/>
    </row>
    <row r="932" spans="1:59" ht="16.5" customHeight="1" x14ac:dyDescent="0.2">
      <c r="A932" s="42" t="s">
        <v>85</v>
      </c>
      <c r="B932" s="109">
        <v>780</v>
      </c>
      <c r="C932" s="110">
        <v>503</v>
      </c>
      <c r="D932" s="111" t="s">
        <v>593</v>
      </c>
      <c r="E932" s="112" t="s">
        <v>86</v>
      </c>
      <c r="F932" s="112"/>
      <c r="G932" s="86" t="s">
        <v>594</v>
      </c>
      <c r="H932" s="113">
        <v>10306</v>
      </c>
      <c r="I932" s="114">
        <v>1412465.23</v>
      </c>
      <c r="J932" s="114">
        <v>0</v>
      </c>
      <c r="K932" s="114">
        <v>0</v>
      </c>
      <c r="L932" s="114">
        <v>0</v>
      </c>
      <c r="M932" s="114">
        <v>1412465.23</v>
      </c>
      <c r="N932" s="114">
        <v>0</v>
      </c>
      <c r="O932" s="114">
        <v>0</v>
      </c>
      <c r="P932" s="114">
        <v>0</v>
      </c>
      <c r="Q932" s="114">
        <v>0</v>
      </c>
      <c r="R932" s="114">
        <v>0</v>
      </c>
      <c r="S932" s="114">
        <v>0</v>
      </c>
      <c r="T932" s="114">
        <v>0</v>
      </c>
      <c r="U932" s="115">
        <v>0</v>
      </c>
      <c r="V932" s="90">
        <v>0</v>
      </c>
      <c r="W932" s="90">
        <v>0</v>
      </c>
      <c r="X932" s="90">
        <v>0</v>
      </c>
      <c r="Y932" s="91">
        <v>0</v>
      </c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  <c r="AL932" s="53"/>
      <c r="AM932" s="53"/>
      <c r="AN932" s="53"/>
      <c r="AO932" s="54"/>
      <c r="AP932" s="55"/>
      <c r="AQ932" s="56"/>
      <c r="AR932" s="57"/>
      <c r="AS932" s="57"/>
      <c r="AT932" s="57"/>
      <c r="AU932" s="57"/>
      <c r="AV932" s="57"/>
      <c r="AW932" s="57"/>
      <c r="AX932" s="57"/>
      <c r="AY932" s="57"/>
      <c r="AZ932" s="57"/>
      <c r="BA932" s="57"/>
      <c r="BB932" s="57"/>
      <c r="BC932" s="57"/>
      <c r="BD932" s="57"/>
      <c r="BE932" s="58"/>
      <c r="BF932" s="52"/>
      <c r="BG932" s="4"/>
    </row>
    <row r="933" spans="1:59" ht="24.75" customHeight="1" x14ac:dyDescent="0.2">
      <c r="A933" s="42" t="s">
        <v>78</v>
      </c>
      <c r="B933" s="109">
        <v>781</v>
      </c>
      <c r="C933" s="110">
        <v>104</v>
      </c>
      <c r="D933" s="111" t="s">
        <v>315</v>
      </c>
      <c r="E933" s="112" t="s">
        <v>80</v>
      </c>
      <c r="F933" s="112"/>
      <c r="G933" s="86"/>
      <c r="H933" s="113">
        <v>10101</v>
      </c>
      <c r="I933" s="114">
        <v>2797000</v>
      </c>
      <c r="J933" s="114">
        <v>219771.56</v>
      </c>
      <c r="K933" s="114">
        <v>353061.76</v>
      </c>
      <c r="L933" s="114">
        <v>154399.31</v>
      </c>
      <c r="M933" s="114">
        <v>191754.88</v>
      </c>
      <c r="N933" s="114">
        <v>217650.4</v>
      </c>
      <c r="O933" s="114">
        <v>217936.63</v>
      </c>
      <c r="P933" s="114">
        <v>251210.82</v>
      </c>
      <c r="Q933" s="114">
        <v>242625.46</v>
      </c>
      <c r="R933" s="114">
        <v>295613.53000000003</v>
      </c>
      <c r="S933" s="114">
        <v>212975.65</v>
      </c>
      <c r="T933" s="114">
        <v>220000</v>
      </c>
      <c r="U933" s="115">
        <v>220000</v>
      </c>
      <c r="V933" s="90">
        <v>0</v>
      </c>
      <c r="W933" s="90">
        <v>0</v>
      </c>
      <c r="X933" s="90">
        <v>0</v>
      </c>
      <c r="Y933" s="91">
        <v>0</v>
      </c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3"/>
      <c r="AK933" s="53"/>
      <c r="AL933" s="53"/>
      <c r="AM933" s="53"/>
      <c r="AN933" s="53"/>
      <c r="AO933" s="54"/>
      <c r="AP933" s="55"/>
      <c r="AQ933" s="56"/>
      <c r="AR933" s="57"/>
      <c r="AS933" s="57"/>
      <c r="AT933" s="57"/>
      <c r="AU933" s="57"/>
      <c r="AV933" s="57"/>
      <c r="AW933" s="57"/>
      <c r="AX933" s="57"/>
      <c r="AY933" s="57"/>
      <c r="AZ933" s="57"/>
      <c r="BA933" s="57"/>
      <c r="BB933" s="57"/>
      <c r="BC933" s="57"/>
      <c r="BD933" s="57"/>
      <c r="BE933" s="58"/>
      <c r="BF933" s="52"/>
      <c r="BG933" s="4"/>
    </row>
    <row r="934" spans="1:59" ht="33" customHeight="1" x14ac:dyDescent="0.2">
      <c r="A934" s="42" t="s">
        <v>81</v>
      </c>
      <c r="B934" s="109">
        <v>781</v>
      </c>
      <c r="C934" s="110">
        <v>104</v>
      </c>
      <c r="D934" s="111" t="s">
        <v>315</v>
      </c>
      <c r="E934" s="112" t="s">
        <v>82</v>
      </c>
      <c r="F934" s="112"/>
      <c r="G934" s="86"/>
      <c r="H934" s="113">
        <v>10101</v>
      </c>
      <c r="I934" s="114">
        <v>112000</v>
      </c>
      <c r="J934" s="114">
        <v>0</v>
      </c>
      <c r="K934" s="114">
        <v>40000</v>
      </c>
      <c r="L934" s="114">
        <v>0</v>
      </c>
      <c r="M934" s="114">
        <v>0</v>
      </c>
      <c r="N934" s="114">
        <v>0</v>
      </c>
      <c r="O934" s="114">
        <v>0</v>
      </c>
      <c r="P934" s="114">
        <v>24000</v>
      </c>
      <c r="Q934" s="114">
        <v>24000</v>
      </c>
      <c r="R934" s="114">
        <v>24000</v>
      </c>
      <c r="S934" s="114">
        <v>0</v>
      </c>
      <c r="T934" s="114">
        <v>0</v>
      </c>
      <c r="U934" s="115">
        <v>0</v>
      </c>
      <c r="V934" s="90">
        <v>0</v>
      </c>
      <c r="W934" s="90">
        <v>0</v>
      </c>
      <c r="X934" s="90">
        <v>0</v>
      </c>
      <c r="Y934" s="91">
        <v>0</v>
      </c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3"/>
      <c r="AK934" s="53"/>
      <c r="AL934" s="53"/>
      <c r="AM934" s="53"/>
      <c r="AN934" s="53"/>
      <c r="AO934" s="54"/>
      <c r="AP934" s="55"/>
      <c r="AQ934" s="56"/>
      <c r="AR934" s="57"/>
      <c r="AS934" s="57"/>
      <c r="AT934" s="57"/>
      <c r="AU934" s="57"/>
      <c r="AV934" s="57"/>
      <c r="AW934" s="57"/>
      <c r="AX934" s="57"/>
      <c r="AY934" s="57"/>
      <c r="AZ934" s="57"/>
      <c r="BA934" s="57"/>
      <c r="BB934" s="57"/>
      <c r="BC934" s="57"/>
      <c r="BD934" s="57"/>
      <c r="BE934" s="58"/>
      <c r="BF934" s="52"/>
      <c r="BG934" s="4"/>
    </row>
    <row r="935" spans="1:59" ht="42" customHeight="1" x14ac:dyDescent="0.2">
      <c r="A935" s="42" t="s">
        <v>83</v>
      </c>
      <c r="B935" s="109">
        <v>781</v>
      </c>
      <c r="C935" s="110">
        <v>104</v>
      </c>
      <c r="D935" s="111" t="s">
        <v>315</v>
      </c>
      <c r="E935" s="112" t="s">
        <v>84</v>
      </c>
      <c r="F935" s="112"/>
      <c r="G935" s="86"/>
      <c r="H935" s="113">
        <v>10101</v>
      </c>
      <c r="I935" s="114">
        <v>878518</v>
      </c>
      <c r="J935" s="114">
        <v>66371.02</v>
      </c>
      <c r="K935" s="114">
        <v>117496.64</v>
      </c>
      <c r="L935" s="114">
        <v>46628.59</v>
      </c>
      <c r="M935" s="114">
        <v>57909.97</v>
      </c>
      <c r="N935" s="114">
        <v>64728.6</v>
      </c>
      <c r="O935" s="114">
        <v>64815.01</v>
      </c>
      <c r="P935" s="114">
        <v>81905.67</v>
      </c>
      <c r="Q935" s="114">
        <v>79312.87</v>
      </c>
      <c r="R935" s="114">
        <v>92899.27</v>
      </c>
      <c r="S935" s="114">
        <v>73570.36</v>
      </c>
      <c r="T935" s="114">
        <v>66440</v>
      </c>
      <c r="U935" s="115">
        <v>66440</v>
      </c>
      <c r="V935" s="90">
        <v>0</v>
      </c>
      <c r="W935" s="90">
        <v>0</v>
      </c>
      <c r="X935" s="90">
        <v>0</v>
      </c>
      <c r="Y935" s="91">
        <v>0</v>
      </c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4"/>
      <c r="AP935" s="55"/>
      <c r="AQ935" s="56"/>
      <c r="AR935" s="57"/>
      <c r="AS935" s="57"/>
      <c r="AT935" s="57"/>
      <c r="AU935" s="57"/>
      <c r="AV935" s="57"/>
      <c r="AW935" s="57"/>
      <c r="AX935" s="57"/>
      <c r="AY935" s="57"/>
      <c r="AZ935" s="57"/>
      <c r="BA935" s="57"/>
      <c r="BB935" s="57"/>
      <c r="BC935" s="57"/>
      <c r="BD935" s="57"/>
      <c r="BE935" s="58"/>
      <c r="BF935" s="52"/>
      <c r="BG935" s="4"/>
    </row>
    <row r="936" spans="1:59" ht="16.5" customHeight="1" x14ac:dyDescent="0.2">
      <c r="A936" s="42" t="s">
        <v>85</v>
      </c>
      <c r="B936" s="109">
        <v>781</v>
      </c>
      <c r="C936" s="110">
        <v>104</v>
      </c>
      <c r="D936" s="111" t="s">
        <v>315</v>
      </c>
      <c r="E936" s="112" t="s">
        <v>86</v>
      </c>
      <c r="F936" s="112"/>
      <c r="G936" s="86"/>
      <c r="H936" s="113">
        <v>10101</v>
      </c>
      <c r="I936" s="114">
        <v>657774.12</v>
      </c>
      <c r="J936" s="114">
        <v>4080.01</v>
      </c>
      <c r="K936" s="114">
        <v>9523.27</v>
      </c>
      <c r="L936" s="114">
        <v>34291.69</v>
      </c>
      <c r="M936" s="114">
        <v>78017.94</v>
      </c>
      <c r="N936" s="114">
        <v>45326.69</v>
      </c>
      <c r="O936" s="114">
        <v>40030.58</v>
      </c>
      <c r="P936" s="114">
        <v>35477.19</v>
      </c>
      <c r="Q936" s="114">
        <v>53038.41</v>
      </c>
      <c r="R936" s="114">
        <v>38891.9</v>
      </c>
      <c r="S936" s="114">
        <v>189976.64</v>
      </c>
      <c r="T936" s="114">
        <v>108001.44</v>
      </c>
      <c r="U936" s="115">
        <v>21118.36</v>
      </c>
      <c r="V936" s="90">
        <v>0</v>
      </c>
      <c r="W936" s="90">
        <v>0</v>
      </c>
      <c r="X936" s="90">
        <v>0</v>
      </c>
      <c r="Y936" s="91">
        <v>0</v>
      </c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4"/>
      <c r="AP936" s="55"/>
      <c r="AQ936" s="56"/>
      <c r="AR936" s="57"/>
      <c r="AS936" s="57"/>
      <c r="AT936" s="57"/>
      <c r="AU936" s="57"/>
      <c r="AV936" s="57"/>
      <c r="AW936" s="57"/>
      <c r="AX936" s="57"/>
      <c r="AY936" s="57"/>
      <c r="AZ936" s="57"/>
      <c r="BA936" s="57"/>
      <c r="BB936" s="57"/>
      <c r="BC936" s="57"/>
      <c r="BD936" s="57"/>
      <c r="BE936" s="58"/>
      <c r="BF936" s="52"/>
      <c r="BG936" s="4"/>
    </row>
    <row r="937" spans="1:59" ht="12.75" customHeight="1" x14ac:dyDescent="0.2">
      <c r="A937" s="42" t="s">
        <v>349</v>
      </c>
      <c r="B937" s="109">
        <v>781</v>
      </c>
      <c r="C937" s="110">
        <v>104</v>
      </c>
      <c r="D937" s="111" t="s">
        <v>315</v>
      </c>
      <c r="E937" s="112" t="s">
        <v>314</v>
      </c>
      <c r="F937" s="112"/>
      <c r="G937" s="86"/>
      <c r="H937" s="113">
        <v>10101</v>
      </c>
      <c r="I937" s="114">
        <v>83504.899999999994</v>
      </c>
      <c r="J937" s="114">
        <v>6993.34</v>
      </c>
      <c r="K937" s="114">
        <v>9876.57</v>
      </c>
      <c r="L937" s="114">
        <v>9635.6</v>
      </c>
      <c r="M937" s="114">
        <v>5861.97</v>
      </c>
      <c r="N937" s="114">
        <v>3875.78</v>
      </c>
      <c r="O937" s="114">
        <v>1044.33</v>
      </c>
      <c r="P937" s="114">
        <v>875.56</v>
      </c>
      <c r="Q937" s="114">
        <v>1367.96</v>
      </c>
      <c r="R937" s="114">
        <v>1701.29</v>
      </c>
      <c r="S937" s="114">
        <v>21797.59</v>
      </c>
      <c r="T937" s="114">
        <v>9400</v>
      </c>
      <c r="U937" s="115">
        <v>11074.91</v>
      </c>
      <c r="V937" s="90">
        <v>0</v>
      </c>
      <c r="W937" s="90">
        <v>0</v>
      </c>
      <c r="X937" s="90">
        <v>0</v>
      </c>
      <c r="Y937" s="91">
        <v>0</v>
      </c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3"/>
      <c r="AK937" s="53"/>
      <c r="AL937" s="53"/>
      <c r="AM937" s="53"/>
      <c r="AN937" s="53"/>
      <c r="AO937" s="54"/>
      <c r="AP937" s="55"/>
      <c r="AQ937" s="56"/>
      <c r="AR937" s="57"/>
      <c r="AS937" s="57"/>
      <c r="AT937" s="57"/>
      <c r="AU937" s="57"/>
      <c r="AV937" s="57"/>
      <c r="AW937" s="57"/>
      <c r="AX937" s="57"/>
      <c r="AY937" s="57"/>
      <c r="AZ937" s="57"/>
      <c r="BA937" s="57"/>
      <c r="BB937" s="57"/>
      <c r="BC937" s="57"/>
      <c r="BD937" s="57"/>
      <c r="BE937" s="58"/>
      <c r="BF937" s="52"/>
      <c r="BG937" s="4"/>
    </row>
    <row r="938" spans="1:59" ht="24" customHeight="1" x14ac:dyDescent="0.2">
      <c r="A938" s="42" t="s">
        <v>94</v>
      </c>
      <c r="B938" s="109">
        <v>781</v>
      </c>
      <c r="C938" s="110">
        <v>104</v>
      </c>
      <c r="D938" s="111" t="s">
        <v>315</v>
      </c>
      <c r="E938" s="112" t="s">
        <v>95</v>
      </c>
      <c r="F938" s="112"/>
      <c r="G938" s="86"/>
      <c r="H938" s="113">
        <v>10101</v>
      </c>
      <c r="I938" s="114">
        <v>308</v>
      </c>
      <c r="J938" s="114">
        <v>0</v>
      </c>
      <c r="K938" s="114">
        <v>0</v>
      </c>
      <c r="L938" s="114">
        <v>0</v>
      </c>
      <c r="M938" s="114">
        <v>77</v>
      </c>
      <c r="N938" s="114">
        <v>0</v>
      </c>
      <c r="O938" s="114">
        <v>0</v>
      </c>
      <c r="P938" s="114">
        <v>77</v>
      </c>
      <c r="Q938" s="114">
        <v>0</v>
      </c>
      <c r="R938" s="114">
        <v>0</v>
      </c>
      <c r="S938" s="114">
        <v>77</v>
      </c>
      <c r="T938" s="114">
        <v>0</v>
      </c>
      <c r="U938" s="115">
        <v>77</v>
      </c>
      <c r="V938" s="90">
        <v>0</v>
      </c>
      <c r="W938" s="90">
        <v>0</v>
      </c>
      <c r="X938" s="90">
        <v>0</v>
      </c>
      <c r="Y938" s="91">
        <v>0</v>
      </c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3"/>
      <c r="AK938" s="53"/>
      <c r="AL938" s="53"/>
      <c r="AM938" s="53"/>
      <c r="AN938" s="53"/>
      <c r="AO938" s="54"/>
      <c r="AP938" s="55"/>
      <c r="AQ938" s="56"/>
      <c r="AR938" s="57"/>
      <c r="AS938" s="57"/>
      <c r="AT938" s="57"/>
      <c r="AU938" s="57"/>
      <c r="AV938" s="57"/>
      <c r="AW938" s="57"/>
      <c r="AX938" s="57"/>
      <c r="AY938" s="57"/>
      <c r="AZ938" s="57"/>
      <c r="BA938" s="57"/>
      <c r="BB938" s="57"/>
      <c r="BC938" s="57"/>
      <c r="BD938" s="57"/>
      <c r="BE938" s="58"/>
      <c r="BF938" s="52"/>
      <c r="BG938" s="4"/>
    </row>
    <row r="939" spans="1:59" ht="16.5" customHeight="1" x14ac:dyDescent="0.2">
      <c r="A939" s="42" t="s">
        <v>87</v>
      </c>
      <c r="B939" s="109">
        <v>781</v>
      </c>
      <c r="C939" s="110">
        <v>104</v>
      </c>
      <c r="D939" s="111" t="s">
        <v>315</v>
      </c>
      <c r="E939" s="112" t="s">
        <v>88</v>
      </c>
      <c r="F939" s="112"/>
      <c r="G939" s="86"/>
      <c r="H939" s="113">
        <v>10101</v>
      </c>
      <c r="I939" s="114">
        <v>3011.2</v>
      </c>
      <c r="J939" s="114">
        <v>0</v>
      </c>
      <c r="K939" s="114">
        <v>0</v>
      </c>
      <c r="L939" s="114">
        <v>0</v>
      </c>
      <c r="M939" s="114">
        <v>753</v>
      </c>
      <c r="N939" s="114">
        <v>0</v>
      </c>
      <c r="O939" s="114">
        <v>0</v>
      </c>
      <c r="P939" s="114">
        <v>753</v>
      </c>
      <c r="Q939" s="114">
        <v>0</v>
      </c>
      <c r="R939" s="114">
        <v>0</v>
      </c>
      <c r="S939" s="114">
        <v>753</v>
      </c>
      <c r="T939" s="114">
        <v>0</v>
      </c>
      <c r="U939" s="115">
        <v>752.2</v>
      </c>
      <c r="V939" s="90">
        <v>660000</v>
      </c>
      <c r="W939" s="90">
        <v>220000</v>
      </c>
      <c r="X939" s="90">
        <v>220000</v>
      </c>
      <c r="Y939" s="91">
        <v>220000</v>
      </c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3"/>
      <c r="AK939" s="53"/>
      <c r="AL939" s="53"/>
      <c r="AM939" s="53"/>
      <c r="AN939" s="53"/>
      <c r="AO939" s="54"/>
      <c r="AP939" s="55"/>
      <c r="AQ939" s="56"/>
      <c r="AR939" s="57"/>
      <c r="AS939" s="57"/>
      <c r="AT939" s="57"/>
      <c r="AU939" s="57"/>
      <c r="AV939" s="57"/>
      <c r="AW939" s="57"/>
      <c r="AX939" s="57"/>
      <c r="AY939" s="57"/>
      <c r="AZ939" s="57"/>
      <c r="BA939" s="57"/>
      <c r="BB939" s="57"/>
      <c r="BC939" s="57"/>
      <c r="BD939" s="57"/>
      <c r="BE939" s="58"/>
      <c r="BF939" s="52"/>
      <c r="BG939" s="4"/>
    </row>
    <row r="940" spans="1:59" ht="24.75" customHeight="1" x14ac:dyDescent="0.2">
      <c r="A940" s="42" t="s">
        <v>78</v>
      </c>
      <c r="B940" s="109">
        <v>781</v>
      </c>
      <c r="C940" s="110">
        <v>104</v>
      </c>
      <c r="D940" s="111" t="s">
        <v>765</v>
      </c>
      <c r="E940" s="112" t="s">
        <v>80</v>
      </c>
      <c r="F940" s="112"/>
      <c r="G940" s="86"/>
      <c r="H940" s="113">
        <v>10319</v>
      </c>
      <c r="I940" s="114">
        <v>52278.080000000002</v>
      </c>
      <c r="J940" s="114">
        <v>0</v>
      </c>
      <c r="K940" s="114">
        <v>0</v>
      </c>
      <c r="L940" s="114">
        <v>0</v>
      </c>
      <c r="M940" s="114">
        <v>0</v>
      </c>
      <c r="N940" s="114">
        <v>0</v>
      </c>
      <c r="O940" s="114">
        <v>0</v>
      </c>
      <c r="P940" s="114">
        <v>0</v>
      </c>
      <c r="Q940" s="114">
        <v>0</v>
      </c>
      <c r="R940" s="114">
        <v>52278.080000000002</v>
      </c>
      <c r="S940" s="114">
        <v>0</v>
      </c>
      <c r="T940" s="114">
        <v>0</v>
      </c>
      <c r="U940" s="115">
        <v>0</v>
      </c>
      <c r="V940" s="90">
        <v>0</v>
      </c>
      <c r="W940" s="90">
        <v>0</v>
      </c>
      <c r="X940" s="90">
        <v>0</v>
      </c>
      <c r="Y940" s="91">
        <v>0</v>
      </c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3"/>
      <c r="AK940" s="53"/>
      <c r="AL940" s="53"/>
      <c r="AM940" s="53"/>
      <c r="AN940" s="53"/>
      <c r="AO940" s="54"/>
      <c r="AP940" s="55"/>
      <c r="AQ940" s="56"/>
      <c r="AR940" s="57"/>
      <c r="AS940" s="57"/>
      <c r="AT940" s="57"/>
      <c r="AU940" s="57"/>
      <c r="AV940" s="57"/>
      <c r="AW940" s="57"/>
      <c r="AX940" s="57"/>
      <c r="AY940" s="57"/>
      <c r="AZ940" s="57"/>
      <c r="BA940" s="57"/>
      <c r="BB940" s="57"/>
      <c r="BC940" s="57"/>
      <c r="BD940" s="57"/>
      <c r="BE940" s="58"/>
      <c r="BF940" s="52"/>
      <c r="BG940" s="4"/>
    </row>
    <row r="941" spans="1:59" ht="42" customHeight="1" x14ac:dyDescent="0.2">
      <c r="A941" s="42" t="s">
        <v>83</v>
      </c>
      <c r="B941" s="109">
        <v>781</v>
      </c>
      <c r="C941" s="110">
        <v>104</v>
      </c>
      <c r="D941" s="111" t="s">
        <v>765</v>
      </c>
      <c r="E941" s="112" t="s">
        <v>84</v>
      </c>
      <c r="F941" s="112"/>
      <c r="G941" s="86"/>
      <c r="H941" s="113">
        <v>10319</v>
      </c>
      <c r="I941" s="114">
        <v>15787.98</v>
      </c>
      <c r="J941" s="114">
        <v>0</v>
      </c>
      <c r="K941" s="114">
        <v>0</v>
      </c>
      <c r="L941" s="114">
        <v>0</v>
      </c>
      <c r="M941" s="114">
        <v>0</v>
      </c>
      <c r="N941" s="114">
        <v>0</v>
      </c>
      <c r="O941" s="114">
        <v>0</v>
      </c>
      <c r="P941" s="114">
        <v>0</v>
      </c>
      <c r="Q941" s="114">
        <v>0</v>
      </c>
      <c r="R941" s="114">
        <v>15787.98</v>
      </c>
      <c r="S941" s="114">
        <v>0</v>
      </c>
      <c r="T941" s="114">
        <v>0</v>
      </c>
      <c r="U941" s="115">
        <v>0</v>
      </c>
      <c r="V941" s="90">
        <v>199320</v>
      </c>
      <c r="W941" s="90">
        <v>66440</v>
      </c>
      <c r="X941" s="90">
        <v>66440</v>
      </c>
      <c r="Y941" s="91">
        <v>66440</v>
      </c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3"/>
      <c r="AK941" s="53"/>
      <c r="AL941" s="53"/>
      <c r="AM941" s="53"/>
      <c r="AN941" s="53"/>
      <c r="AO941" s="54"/>
      <c r="AP941" s="55"/>
      <c r="AQ941" s="56"/>
      <c r="AR941" s="57"/>
      <c r="AS941" s="57"/>
      <c r="AT941" s="57"/>
      <c r="AU941" s="57"/>
      <c r="AV941" s="57"/>
      <c r="AW941" s="57"/>
      <c r="AX941" s="57"/>
      <c r="AY941" s="57"/>
      <c r="AZ941" s="57"/>
      <c r="BA941" s="57"/>
      <c r="BB941" s="57"/>
      <c r="BC941" s="57"/>
      <c r="BD941" s="57"/>
      <c r="BE941" s="58"/>
      <c r="BF941" s="52"/>
      <c r="BG941" s="4"/>
    </row>
    <row r="942" spans="1:59" ht="24.75" customHeight="1" x14ac:dyDescent="0.2">
      <c r="A942" s="42" t="s">
        <v>78</v>
      </c>
      <c r="B942" s="109">
        <v>781</v>
      </c>
      <c r="C942" s="110">
        <v>113</v>
      </c>
      <c r="D942" s="111" t="s">
        <v>707</v>
      </c>
      <c r="E942" s="112" t="s">
        <v>80</v>
      </c>
      <c r="F942" s="112"/>
      <c r="G942" s="86"/>
      <c r="H942" s="113">
        <v>10101</v>
      </c>
      <c r="I942" s="114">
        <v>11278</v>
      </c>
      <c r="J942" s="114">
        <v>0</v>
      </c>
      <c r="K942" s="114">
        <v>0</v>
      </c>
      <c r="L942" s="114">
        <v>0</v>
      </c>
      <c r="M942" s="114">
        <v>0</v>
      </c>
      <c r="N942" s="114">
        <v>0</v>
      </c>
      <c r="O942" s="114">
        <v>0</v>
      </c>
      <c r="P942" s="114">
        <v>0</v>
      </c>
      <c r="Q942" s="114">
        <v>0</v>
      </c>
      <c r="R942" s="114">
        <v>11278</v>
      </c>
      <c r="S942" s="114">
        <v>0</v>
      </c>
      <c r="T942" s="114">
        <v>0</v>
      </c>
      <c r="U942" s="115">
        <v>0</v>
      </c>
      <c r="V942" s="90">
        <v>217144.12</v>
      </c>
      <c r="W942" s="90">
        <v>88224.320000000007</v>
      </c>
      <c r="X942" s="90">
        <v>108001.44</v>
      </c>
      <c r="Y942" s="91">
        <v>20918.36</v>
      </c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3"/>
      <c r="AK942" s="53"/>
      <c r="AL942" s="53"/>
      <c r="AM942" s="53"/>
      <c r="AN942" s="53"/>
      <c r="AO942" s="54"/>
      <c r="AP942" s="55"/>
      <c r="AQ942" s="56"/>
      <c r="AR942" s="57"/>
      <c r="AS942" s="57"/>
      <c r="AT942" s="57"/>
      <c r="AU942" s="57"/>
      <c r="AV942" s="57"/>
      <c r="AW942" s="57"/>
      <c r="AX942" s="57"/>
      <c r="AY942" s="57"/>
      <c r="AZ942" s="57"/>
      <c r="BA942" s="57"/>
      <c r="BB942" s="57"/>
      <c r="BC942" s="57"/>
      <c r="BD942" s="57"/>
      <c r="BE942" s="58"/>
      <c r="BF942" s="52"/>
      <c r="BG942" s="4"/>
    </row>
    <row r="943" spans="1:59" ht="16.5" customHeight="1" x14ac:dyDescent="0.2">
      <c r="A943" s="42" t="s">
        <v>85</v>
      </c>
      <c r="B943" s="109">
        <v>781</v>
      </c>
      <c r="C943" s="110">
        <v>113</v>
      </c>
      <c r="D943" s="111" t="s">
        <v>499</v>
      </c>
      <c r="E943" s="112" t="s">
        <v>86</v>
      </c>
      <c r="F943" s="112"/>
      <c r="G943" s="86"/>
      <c r="H943" s="113">
        <v>10101</v>
      </c>
      <c r="I943" s="114">
        <v>50000</v>
      </c>
      <c r="J943" s="114">
        <v>0</v>
      </c>
      <c r="K943" s="114">
        <v>0</v>
      </c>
      <c r="L943" s="114">
        <v>0</v>
      </c>
      <c r="M943" s="114">
        <v>12660</v>
      </c>
      <c r="N943" s="114">
        <v>37340</v>
      </c>
      <c r="O943" s="114">
        <v>0</v>
      </c>
      <c r="P943" s="114">
        <v>0</v>
      </c>
      <c r="Q943" s="114">
        <v>0</v>
      </c>
      <c r="R943" s="114">
        <v>0</v>
      </c>
      <c r="S943" s="114">
        <v>0</v>
      </c>
      <c r="T943" s="114">
        <v>0</v>
      </c>
      <c r="U943" s="115">
        <v>0</v>
      </c>
      <c r="V943" s="90">
        <v>26425.82</v>
      </c>
      <c r="W943" s="90">
        <v>5750.91</v>
      </c>
      <c r="X943" s="90">
        <v>9400</v>
      </c>
      <c r="Y943" s="91">
        <v>11274.91</v>
      </c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  <c r="AJ943" s="53"/>
      <c r="AK943" s="53"/>
      <c r="AL943" s="53"/>
      <c r="AM943" s="53"/>
      <c r="AN943" s="53"/>
      <c r="AO943" s="54"/>
      <c r="AP943" s="55"/>
      <c r="AQ943" s="56"/>
      <c r="AR943" s="57"/>
      <c r="AS943" s="57"/>
      <c r="AT943" s="57"/>
      <c r="AU943" s="57"/>
      <c r="AV943" s="57"/>
      <c r="AW943" s="57"/>
      <c r="AX943" s="57"/>
      <c r="AY943" s="57"/>
      <c r="AZ943" s="57"/>
      <c r="BA943" s="57"/>
      <c r="BB943" s="57"/>
      <c r="BC943" s="57"/>
      <c r="BD943" s="57"/>
      <c r="BE943" s="58"/>
      <c r="BF943" s="52"/>
      <c r="BG943" s="4"/>
    </row>
    <row r="944" spans="1:59" ht="16.5" customHeight="1" x14ac:dyDescent="0.2">
      <c r="A944" s="42" t="s">
        <v>85</v>
      </c>
      <c r="B944" s="109">
        <v>781</v>
      </c>
      <c r="C944" s="110">
        <v>113</v>
      </c>
      <c r="D944" s="111" t="s">
        <v>414</v>
      </c>
      <c r="E944" s="112" t="s">
        <v>86</v>
      </c>
      <c r="F944" s="112"/>
      <c r="G944" s="86"/>
      <c r="H944" s="113">
        <v>10101</v>
      </c>
      <c r="I944" s="114">
        <v>10281.15</v>
      </c>
      <c r="J944" s="114">
        <v>0</v>
      </c>
      <c r="K944" s="114">
        <v>0</v>
      </c>
      <c r="L944" s="114">
        <v>0</v>
      </c>
      <c r="M944" s="114">
        <v>0</v>
      </c>
      <c r="N944" s="114">
        <v>3271.98</v>
      </c>
      <c r="O944" s="114">
        <v>0</v>
      </c>
      <c r="P944" s="114">
        <v>0</v>
      </c>
      <c r="Q944" s="114">
        <v>0</v>
      </c>
      <c r="R944" s="114">
        <v>0</v>
      </c>
      <c r="S944" s="114">
        <v>7009.17</v>
      </c>
      <c r="T944" s="114">
        <v>0</v>
      </c>
      <c r="U944" s="115">
        <v>0</v>
      </c>
      <c r="V944" s="90">
        <v>154</v>
      </c>
      <c r="W944" s="90">
        <v>77</v>
      </c>
      <c r="X944" s="90">
        <v>0</v>
      </c>
      <c r="Y944" s="91">
        <v>77</v>
      </c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3"/>
      <c r="AK944" s="53"/>
      <c r="AL944" s="53"/>
      <c r="AM944" s="53"/>
      <c r="AN944" s="53"/>
      <c r="AO944" s="54"/>
      <c r="AP944" s="55"/>
      <c r="AQ944" s="56"/>
      <c r="AR944" s="57"/>
      <c r="AS944" s="57"/>
      <c r="AT944" s="57"/>
      <c r="AU944" s="57"/>
      <c r="AV944" s="57"/>
      <c r="AW944" s="57"/>
      <c r="AX944" s="57"/>
      <c r="AY944" s="57"/>
      <c r="AZ944" s="57"/>
      <c r="BA944" s="57"/>
      <c r="BB944" s="57"/>
      <c r="BC944" s="57"/>
      <c r="BD944" s="57"/>
      <c r="BE944" s="58"/>
      <c r="BF944" s="52"/>
      <c r="BG944" s="4"/>
    </row>
    <row r="945" spans="1:59" ht="12.75" customHeight="1" x14ac:dyDescent="0.2">
      <c r="A945" s="42" t="s">
        <v>349</v>
      </c>
      <c r="B945" s="109">
        <v>781</v>
      </c>
      <c r="C945" s="110">
        <v>113</v>
      </c>
      <c r="D945" s="111" t="s">
        <v>414</v>
      </c>
      <c r="E945" s="112" t="s">
        <v>314</v>
      </c>
      <c r="F945" s="112"/>
      <c r="G945" s="86"/>
      <c r="H945" s="113">
        <v>10101</v>
      </c>
      <c r="I945" s="114">
        <v>53767.37</v>
      </c>
      <c r="J945" s="114">
        <v>2799.49</v>
      </c>
      <c r="K945" s="114">
        <v>8529.83</v>
      </c>
      <c r="L945" s="114">
        <v>8345.5300000000007</v>
      </c>
      <c r="M945" s="114">
        <v>7041.22</v>
      </c>
      <c r="N945" s="114">
        <v>3603.25</v>
      </c>
      <c r="O945" s="114">
        <v>0</v>
      </c>
      <c r="P945" s="114">
        <v>0</v>
      </c>
      <c r="Q945" s="114">
        <v>0</v>
      </c>
      <c r="R945" s="114">
        <v>0</v>
      </c>
      <c r="S945" s="114">
        <v>8976.0499999999993</v>
      </c>
      <c r="T945" s="114">
        <v>5500</v>
      </c>
      <c r="U945" s="115">
        <v>8972</v>
      </c>
      <c r="V945" s="90">
        <v>1505.2</v>
      </c>
      <c r="W945" s="90">
        <v>753</v>
      </c>
      <c r="X945" s="90">
        <v>0</v>
      </c>
      <c r="Y945" s="91">
        <v>752.2</v>
      </c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3"/>
      <c r="AK945" s="53"/>
      <c r="AL945" s="53"/>
      <c r="AM945" s="53"/>
      <c r="AN945" s="53"/>
      <c r="AO945" s="54"/>
      <c r="AP945" s="55"/>
      <c r="AQ945" s="56"/>
      <c r="AR945" s="57"/>
      <c r="AS945" s="57"/>
      <c r="AT945" s="57"/>
      <c r="AU945" s="57"/>
      <c r="AV945" s="57"/>
      <c r="AW945" s="57"/>
      <c r="AX945" s="57"/>
      <c r="AY945" s="57"/>
      <c r="AZ945" s="57"/>
      <c r="BA945" s="57"/>
      <c r="BB945" s="57"/>
      <c r="BC945" s="57"/>
      <c r="BD945" s="57"/>
      <c r="BE945" s="58"/>
      <c r="BF945" s="52"/>
      <c r="BG945" s="4"/>
    </row>
    <row r="946" spans="1:59" ht="24.75" customHeight="1" x14ac:dyDescent="0.2">
      <c r="A946" s="42" t="s">
        <v>78</v>
      </c>
      <c r="B946" s="109">
        <v>781</v>
      </c>
      <c r="C946" s="110">
        <v>203</v>
      </c>
      <c r="D946" s="111" t="s">
        <v>363</v>
      </c>
      <c r="E946" s="112" t="s">
        <v>80</v>
      </c>
      <c r="F946" s="112"/>
      <c r="G946" s="86" t="s">
        <v>692</v>
      </c>
      <c r="H946" s="113">
        <v>10301</v>
      </c>
      <c r="I946" s="114">
        <v>145054</v>
      </c>
      <c r="J946" s="114">
        <v>11220</v>
      </c>
      <c r="K946" s="114">
        <v>11220</v>
      </c>
      <c r="L946" s="114">
        <v>11220</v>
      </c>
      <c r="M946" s="114">
        <v>11220</v>
      </c>
      <c r="N946" s="114">
        <v>8726.67</v>
      </c>
      <c r="O946" s="114">
        <v>8857.89</v>
      </c>
      <c r="P946" s="114">
        <v>27900.37</v>
      </c>
      <c r="Q946" s="114">
        <v>5342.86</v>
      </c>
      <c r="R946" s="114">
        <v>11220</v>
      </c>
      <c r="S946" s="114">
        <v>11220</v>
      </c>
      <c r="T946" s="114">
        <v>11220</v>
      </c>
      <c r="U946" s="115">
        <v>15686.21</v>
      </c>
      <c r="V946" s="90">
        <v>0</v>
      </c>
      <c r="W946" s="90">
        <v>0</v>
      </c>
      <c r="X946" s="90">
        <v>0</v>
      </c>
      <c r="Y946" s="91">
        <v>0</v>
      </c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  <c r="AJ946" s="53"/>
      <c r="AK946" s="53"/>
      <c r="AL946" s="53"/>
      <c r="AM946" s="53"/>
      <c r="AN946" s="53"/>
      <c r="AO946" s="54"/>
      <c r="AP946" s="55"/>
      <c r="AQ946" s="56"/>
      <c r="AR946" s="57"/>
      <c r="AS946" s="57"/>
      <c r="AT946" s="57"/>
      <c r="AU946" s="57"/>
      <c r="AV946" s="57"/>
      <c r="AW946" s="57"/>
      <c r="AX946" s="57"/>
      <c r="AY946" s="57"/>
      <c r="AZ946" s="57"/>
      <c r="BA946" s="57"/>
      <c r="BB946" s="57"/>
      <c r="BC946" s="57"/>
      <c r="BD946" s="57"/>
      <c r="BE946" s="58"/>
      <c r="BF946" s="52"/>
      <c r="BG946" s="4"/>
    </row>
    <row r="947" spans="1:59" ht="42" customHeight="1" x14ac:dyDescent="0.2">
      <c r="A947" s="42" t="s">
        <v>83</v>
      </c>
      <c r="B947" s="109">
        <v>781</v>
      </c>
      <c r="C947" s="110">
        <v>203</v>
      </c>
      <c r="D947" s="111" t="s">
        <v>363</v>
      </c>
      <c r="E947" s="112" t="s">
        <v>84</v>
      </c>
      <c r="F947" s="112"/>
      <c r="G947" s="86" t="s">
        <v>692</v>
      </c>
      <c r="H947" s="113">
        <v>10301</v>
      </c>
      <c r="I947" s="114">
        <v>43806.31</v>
      </c>
      <c r="J947" s="114">
        <v>3388.44</v>
      </c>
      <c r="K947" s="114">
        <v>3388.44</v>
      </c>
      <c r="L947" s="114">
        <v>3388.44</v>
      </c>
      <c r="M947" s="114">
        <v>3388.44</v>
      </c>
      <c r="N947" s="114">
        <v>2635.45</v>
      </c>
      <c r="O947" s="114">
        <v>2675.09</v>
      </c>
      <c r="P947" s="114">
        <v>8425.91</v>
      </c>
      <c r="Q947" s="114">
        <v>1613.55</v>
      </c>
      <c r="R947" s="114">
        <v>3388.44</v>
      </c>
      <c r="S947" s="114">
        <v>3388.44</v>
      </c>
      <c r="T947" s="114">
        <v>3388.44</v>
      </c>
      <c r="U947" s="115">
        <v>4737.2299999999996</v>
      </c>
      <c r="V947" s="90">
        <v>0</v>
      </c>
      <c r="W947" s="90">
        <v>0</v>
      </c>
      <c r="X947" s="90">
        <v>0</v>
      </c>
      <c r="Y947" s="91">
        <v>0</v>
      </c>
      <c r="Z947" s="53"/>
      <c r="AA947" s="53"/>
      <c r="AB947" s="53"/>
      <c r="AC947" s="53"/>
      <c r="AD947" s="53"/>
      <c r="AE947" s="53"/>
      <c r="AF947" s="53"/>
      <c r="AG947" s="53"/>
      <c r="AH947" s="53"/>
      <c r="AI947" s="53"/>
      <c r="AJ947" s="53"/>
      <c r="AK947" s="53"/>
      <c r="AL947" s="53"/>
      <c r="AM947" s="53"/>
      <c r="AN947" s="53"/>
      <c r="AO947" s="54"/>
      <c r="AP947" s="55"/>
      <c r="AQ947" s="56"/>
      <c r="AR947" s="57"/>
      <c r="AS947" s="57"/>
      <c r="AT947" s="57"/>
      <c r="AU947" s="57"/>
      <c r="AV947" s="57"/>
      <c r="AW947" s="57"/>
      <c r="AX947" s="57"/>
      <c r="AY947" s="57"/>
      <c r="AZ947" s="57"/>
      <c r="BA947" s="57"/>
      <c r="BB947" s="57"/>
      <c r="BC947" s="57"/>
      <c r="BD947" s="57"/>
      <c r="BE947" s="58"/>
      <c r="BF947" s="52"/>
      <c r="BG947" s="4"/>
    </row>
    <row r="948" spans="1:59" ht="16.5" customHeight="1" x14ac:dyDescent="0.2">
      <c r="A948" s="42" t="s">
        <v>85</v>
      </c>
      <c r="B948" s="109">
        <v>781</v>
      </c>
      <c r="C948" s="110">
        <v>203</v>
      </c>
      <c r="D948" s="111" t="s">
        <v>363</v>
      </c>
      <c r="E948" s="112" t="s">
        <v>86</v>
      </c>
      <c r="F948" s="112"/>
      <c r="G948" s="86" t="s">
        <v>692</v>
      </c>
      <c r="H948" s="113">
        <v>10301</v>
      </c>
      <c r="I948" s="114">
        <v>20301.060000000001</v>
      </c>
      <c r="J948" s="114">
        <v>0</v>
      </c>
      <c r="K948" s="114">
        <v>0</v>
      </c>
      <c r="L948" s="114">
        <v>0</v>
      </c>
      <c r="M948" s="114">
        <v>0</v>
      </c>
      <c r="N948" s="114">
        <v>0</v>
      </c>
      <c r="O948" s="114">
        <v>0</v>
      </c>
      <c r="P948" s="114">
        <v>0</v>
      </c>
      <c r="Q948" s="114">
        <v>0</v>
      </c>
      <c r="R948" s="114">
        <v>0</v>
      </c>
      <c r="S948" s="114">
        <v>20301.060000000001</v>
      </c>
      <c r="T948" s="114">
        <v>0</v>
      </c>
      <c r="U948" s="115">
        <v>0</v>
      </c>
      <c r="V948" s="90">
        <v>18272</v>
      </c>
      <c r="W948" s="90">
        <v>3800</v>
      </c>
      <c r="X948" s="90">
        <v>5500</v>
      </c>
      <c r="Y948" s="91">
        <v>8972</v>
      </c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3"/>
      <c r="AK948" s="53"/>
      <c r="AL948" s="53"/>
      <c r="AM948" s="53"/>
      <c r="AN948" s="53"/>
      <c r="AO948" s="54"/>
      <c r="AP948" s="55"/>
      <c r="AQ948" s="56"/>
      <c r="AR948" s="57"/>
      <c r="AS948" s="57"/>
      <c r="AT948" s="57"/>
      <c r="AU948" s="57"/>
      <c r="AV948" s="57"/>
      <c r="AW948" s="57"/>
      <c r="AX948" s="57"/>
      <c r="AY948" s="57"/>
      <c r="AZ948" s="57"/>
      <c r="BA948" s="57"/>
      <c r="BB948" s="57"/>
      <c r="BC948" s="57"/>
      <c r="BD948" s="57"/>
      <c r="BE948" s="58"/>
      <c r="BF948" s="52"/>
      <c r="BG948" s="4"/>
    </row>
    <row r="949" spans="1:59" ht="16.5" customHeight="1" x14ac:dyDescent="0.2">
      <c r="A949" s="42" t="s">
        <v>85</v>
      </c>
      <c r="B949" s="109">
        <v>781</v>
      </c>
      <c r="C949" s="110">
        <v>310</v>
      </c>
      <c r="D949" s="111" t="s">
        <v>342</v>
      </c>
      <c r="E949" s="112" t="s">
        <v>86</v>
      </c>
      <c r="F949" s="112"/>
      <c r="G949" s="86"/>
      <c r="H949" s="113">
        <v>10101</v>
      </c>
      <c r="I949" s="114">
        <v>35000</v>
      </c>
      <c r="J949" s="114">
        <v>0</v>
      </c>
      <c r="K949" s="114">
        <v>0</v>
      </c>
      <c r="L949" s="114">
        <v>0</v>
      </c>
      <c r="M949" s="114">
        <v>18842.2</v>
      </c>
      <c r="N949" s="114">
        <v>0</v>
      </c>
      <c r="O949" s="114">
        <v>0</v>
      </c>
      <c r="P949" s="114">
        <v>0</v>
      </c>
      <c r="Q949" s="114">
        <v>0</v>
      </c>
      <c r="R949" s="114">
        <v>16157.8</v>
      </c>
      <c r="S949" s="114">
        <v>0</v>
      </c>
      <c r="T949" s="114">
        <v>0</v>
      </c>
      <c r="U949" s="115">
        <v>0</v>
      </c>
      <c r="V949" s="90">
        <v>37149.440000000002</v>
      </c>
      <c r="W949" s="90">
        <v>11220</v>
      </c>
      <c r="X949" s="90">
        <v>11220</v>
      </c>
      <c r="Y949" s="91">
        <v>14709.44</v>
      </c>
      <c r="Z949" s="53"/>
      <c r="AA949" s="53"/>
      <c r="AB949" s="53"/>
      <c r="AC949" s="53"/>
      <c r="AD949" s="53"/>
      <c r="AE949" s="53"/>
      <c r="AF949" s="53"/>
      <c r="AG949" s="53"/>
      <c r="AH949" s="53"/>
      <c r="AI949" s="53"/>
      <c r="AJ949" s="53"/>
      <c r="AK949" s="53"/>
      <c r="AL949" s="53"/>
      <c r="AM949" s="53"/>
      <c r="AN949" s="53"/>
      <c r="AO949" s="54"/>
      <c r="AP949" s="55"/>
      <c r="AQ949" s="56"/>
      <c r="AR949" s="57"/>
      <c r="AS949" s="57"/>
      <c r="AT949" s="57"/>
      <c r="AU949" s="57"/>
      <c r="AV949" s="57"/>
      <c r="AW949" s="57"/>
      <c r="AX949" s="57"/>
      <c r="AY949" s="57"/>
      <c r="AZ949" s="57"/>
      <c r="BA949" s="57"/>
      <c r="BB949" s="57"/>
      <c r="BC949" s="57"/>
      <c r="BD949" s="57"/>
      <c r="BE949" s="58"/>
      <c r="BF949" s="52"/>
      <c r="BG949" s="4"/>
    </row>
    <row r="950" spans="1:59" ht="16.5" customHeight="1" x14ac:dyDescent="0.2">
      <c r="A950" s="42" t="s">
        <v>85</v>
      </c>
      <c r="B950" s="109">
        <v>781</v>
      </c>
      <c r="C950" s="110">
        <v>503</v>
      </c>
      <c r="D950" s="111" t="s">
        <v>344</v>
      </c>
      <c r="E950" s="112" t="s">
        <v>86</v>
      </c>
      <c r="F950" s="112"/>
      <c r="G950" s="86"/>
      <c r="H950" s="113">
        <v>10101</v>
      </c>
      <c r="I950" s="114">
        <v>80772.210000000006</v>
      </c>
      <c r="J950" s="114">
        <v>0</v>
      </c>
      <c r="K950" s="114">
        <v>0</v>
      </c>
      <c r="L950" s="114">
        <v>9828.7800000000007</v>
      </c>
      <c r="M950" s="114">
        <v>0</v>
      </c>
      <c r="N950" s="114">
        <v>39747.5</v>
      </c>
      <c r="O950" s="114">
        <v>0</v>
      </c>
      <c r="P950" s="114">
        <v>0</v>
      </c>
      <c r="Q950" s="114">
        <v>0</v>
      </c>
      <c r="R950" s="114">
        <v>0</v>
      </c>
      <c r="S950" s="114">
        <v>31195.93</v>
      </c>
      <c r="T950" s="114">
        <v>0</v>
      </c>
      <c r="U950" s="115">
        <v>0</v>
      </c>
      <c r="V950" s="90">
        <v>11219.13</v>
      </c>
      <c r="W950" s="90">
        <v>3388.44</v>
      </c>
      <c r="X950" s="90">
        <v>3388.44</v>
      </c>
      <c r="Y950" s="91">
        <v>4442.25</v>
      </c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3"/>
      <c r="AK950" s="53"/>
      <c r="AL950" s="53"/>
      <c r="AM950" s="53"/>
      <c r="AN950" s="53"/>
      <c r="AO950" s="54"/>
      <c r="AP950" s="55"/>
      <c r="AQ950" s="56"/>
      <c r="AR950" s="57"/>
      <c r="AS950" s="57"/>
      <c r="AT950" s="57"/>
      <c r="AU950" s="57"/>
      <c r="AV950" s="57"/>
      <c r="AW950" s="57"/>
      <c r="AX950" s="57"/>
      <c r="AY950" s="57"/>
      <c r="AZ950" s="57"/>
      <c r="BA950" s="57"/>
      <c r="BB950" s="57"/>
      <c r="BC950" s="57"/>
      <c r="BD950" s="57"/>
      <c r="BE950" s="58"/>
      <c r="BF950" s="52"/>
      <c r="BG950" s="4"/>
    </row>
    <row r="951" spans="1:59" ht="12.75" customHeight="1" x14ac:dyDescent="0.2">
      <c r="A951" s="42" t="s">
        <v>349</v>
      </c>
      <c r="B951" s="109">
        <v>781</v>
      </c>
      <c r="C951" s="110">
        <v>503</v>
      </c>
      <c r="D951" s="111" t="s">
        <v>344</v>
      </c>
      <c r="E951" s="112" t="s">
        <v>314</v>
      </c>
      <c r="F951" s="112"/>
      <c r="G951" s="86"/>
      <c r="H951" s="113">
        <v>10101</v>
      </c>
      <c r="I951" s="114">
        <v>577500.79</v>
      </c>
      <c r="J951" s="114">
        <v>42373.85</v>
      </c>
      <c r="K951" s="114">
        <v>42127.81</v>
      </c>
      <c r="L951" s="114">
        <v>44121.39</v>
      </c>
      <c r="M951" s="114">
        <v>45142.33</v>
      </c>
      <c r="N951" s="114">
        <v>41729.11</v>
      </c>
      <c r="O951" s="114">
        <v>40869.83</v>
      </c>
      <c r="P951" s="114">
        <v>42975.53</v>
      </c>
      <c r="Q951" s="114">
        <v>48627.94</v>
      </c>
      <c r="R951" s="114">
        <v>50970.19</v>
      </c>
      <c r="S951" s="114">
        <v>94557.77</v>
      </c>
      <c r="T951" s="114">
        <v>47600</v>
      </c>
      <c r="U951" s="115">
        <v>36405.040000000001</v>
      </c>
      <c r="V951" s="90">
        <v>20301.060000000001</v>
      </c>
      <c r="W951" s="90">
        <v>20301.060000000001</v>
      </c>
      <c r="X951" s="90">
        <v>0</v>
      </c>
      <c r="Y951" s="91">
        <v>0</v>
      </c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3"/>
      <c r="AK951" s="53"/>
      <c r="AL951" s="53"/>
      <c r="AM951" s="53"/>
      <c r="AN951" s="53"/>
      <c r="AO951" s="54"/>
      <c r="AP951" s="55"/>
      <c r="AQ951" s="56"/>
      <c r="AR951" s="57"/>
      <c r="AS951" s="57"/>
      <c r="AT951" s="57"/>
      <c r="AU951" s="57"/>
      <c r="AV951" s="57"/>
      <c r="AW951" s="57"/>
      <c r="AX951" s="57"/>
      <c r="AY951" s="57"/>
      <c r="AZ951" s="57"/>
      <c r="BA951" s="57"/>
      <c r="BB951" s="57"/>
      <c r="BC951" s="57"/>
      <c r="BD951" s="57"/>
      <c r="BE951" s="58"/>
      <c r="BF951" s="52"/>
      <c r="BG951" s="4"/>
    </row>
    <row r="952" spans="1:59" ht="16.5" customHeight="1" x14ac:dyDescent="0.2">
      <c r="A952" s="42" t="s">
        <v>85</v>
      </c>
      <c r="B952" s="109">
        <v>781</v>
      </c>
      <c r="C952" s="110">
        <v>503</v>
      </c>
      <c r="D952" s="111" t="s">
        <v>346</v>
      </c>
      <c r="E952" s="112" t="s">
        <v>86</v>
      </c>
      <c r="F952" s="112"/>
      <c r="G952" s="86"/>
      <c r="H952" s="113">
        <v>10101</v>
      </c>
      <c r="I952" s="114">
        <v>257550</v>
      </c>
      <c r="J952" s="114">
        <v>0</v>
      </c>
      <c r="K952" s="114">
        <v>0</v>
      </c>
      <c r="L952" s="114">
        <v>0</v>
      </c>
      <c r="M952" s="114">
        <v>70962</v>
      </c>
      <c r="N952" s="114">
        <v>21684</v>
      </c>
      <c r="O952" s="114">
        <v>39000</v>
      </c>
      <c r="P952" s="114">
        <v>8000</v>
      </c>
      <c r="Q952" s="114">
        <v>0</v>
      </c>
      <c r="R952" s="114">
        <v>0</v>
      </c>
      <c r="S952" s="114">
        <v>117903</v>
      </c>
      <c r="T952" s="114">
        <v>0</v>
      </c>
      <c r="U952" s="115">
        <v>1</v>
      </c>
      <c r="V952" s="90">
        <v>0</v>
      </c>
      <c r="W952" s="90">
        <v>0</v>
      </c>
      <c r="X952" s="90">
        <v>0</v>
      </c>
      <c r="Y952" s="91">
        <v>0</v>
      </c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3"/>
      <c r="AK952" s="53"/>
      <c r="AL952" s="53"/>
      <c r="AM952" s="53"/>
      <c r="AN952" s="53"/>
      <c r="AO952" s="54"/>
      <c r="AP952" s="55"/>
      <c r="AQ952" s="56"/>
      <c r="AR952" s="57"/>
      <c r="AS952" s="57"/>
      <c r="AT952" s="57"/>
      <c r="AU952" s="57"/>
      <c r="AV952" s="57"/>
      <c r="AW952" s="57"/>
      <c r="AX952" s="57"/>
      <c r="AY952" s="57"/>
      <c r="AZ952" s="57"/>
      <c r="BA952" s="57"/>
      <c r="BB952" s="57"/>
      <c r="BC952" s="57"/>
      <c r="BD952" s="57"/>
      <c r="BE952" s="58"/>
      <c r="BF952" s="52"/>
      <c r="BG952" s="4"/>
    </row>
    <row r="953" spans="1:59" ht="24" customHeight="1" x14ac:dyDescent="0.2">
      <c r="A953" s="42" t="s">
        <v>94</v>
      </c>
      <c r="B953" s="109">
        <v>781</v>
      </c>
      <c r="C953" s="110">
        <v>503</v>
      </c>
      <c r="D953" s="111" t="s">
        <v>346</v>
      </c>
      <c r="E953" s="112" t="s">
        <v>95</v>
      </c>
      <c r="F953" s="112"/>
      <c r="G953" s="86"/>
      <c r="H953" s="113">
        <v>10101</v>
      </c>
      <c r="I953" s="114">
        <v>68517</v>
      </c>
      <c r="J953" s="114">
        <v>0</v>
      </c>
      <c r="K953" s="114">
        <v>0</v>
      </c>
      <c r="L953" s="114">
        <v>0</v>
      </c>
      <c r="M953" s="114">
        <v>17130</v>
      </c>
      <c r="N953" s="114">
        <v>0</v>
      </c>
      <c r="O953" s="114">
        <v>0</v>
      </c>
      <c r="P953" s="114">
        <v>17130</v>
      </c>
      <c r="Q953" s="114">
        <v>0</v>
      </c>
      <c r="R953" s="114">
        <v>0</v>
      </c>
      <c r="S953" s="114">
        <v>17129</v>
      </c>
      <c r="T953" s="114">
        <v>0</v>
      </c>
      <c r="U953" s="115">
        <v>17128</v>
      </c>
      <c r="V953" s="90">
        <v>0</v>
      </c>
      <c r="W953" s="90">
        <v>0</v>
      </c>
      <c r="X953" s="90">
        <v>0</v>
      </c>
      <c r="Y953" s="91">
        <v>0</v>
      </c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3"/>
      <c r="AK953" s="53"/>
      <c r="AL953" s="53"/>
      <c r="AM953" s="53"/>
      <c r="AN953" s="53"/>
      <c r="AO953" s="54"/>
      <c r="AP953" s="55"/>
      <c r="AQ953" s="56"/>
      <c r="AR953" s="57"/>
      <c r="AS953" s="57"/>
      <c r="AT953" s="57"/>
      <c r="AU953" s="57"/>
      <c r="AV953" s="57"/>
      <c r="AW953" s="57"/>
      <c r="AX953" s="57"/>
      <c r="AY953" s="57"/>
      <c r="AZ953" s="57"/>
      <c r="BA953" s="57"/>
      <c r="BB953" s="57"/>
      <c r="BC953" s="57"/>
      <c r="BD953" s="57"/>
      <c r="BE953" s="58"/>
      <c r="BF953" s="52"/>
      <c r="BG953" s="4"/>
    </row>
    <row r="954" spans="1:59" ht="16.5" customHeight="1" x14ac:dyDescent="0.2">
      <c r="A954" s="42" t="s">
        <v>85</v>
      </c>
      <c r="B954" s="109">
        <v>781</v>
      </c>
      <c r="C954" s="110">
        <v>503</v>
      </c>
      <c r="D954" s="111" t="s">
        <v>348</v>
      </c>
      <c r="E954" s="112" t="s">
        <v>86</v>
      </c>
      <c r="F954" s="112"/>
      <c r="G954" s="86"/>
      <c r="H954" s="113">
        <v>10101</v>
      </c>
      <c r="I954" s="114">
        <v>127350</v>
      </c>
      <c r="J954" s="114">
        <v>10557.3</v>
      </c>
      <c r="K954" s="114">
        <v>10557.3</v>
      </c>
      <c r="L954" s="114">
        <v>10557.3</v>
      </c>
      <c r="M954" s="114">
        <v>10557.3</v>
      </c>
      <c r="N954" s="114">
        <v>10557.3</v>
      </c>
      <c r="O954" s="114">
        <v>10557.3</v>
      </c>
      <c r="P954" s="114">
        <v>10557.3</v>
      </c>
      <c r="Q954" s="114">
        <v>10557.3</v>
      </c>
      <c r="R954" s="114">
        <v>10557.31</v>
      </c>
      <c r="S954" s="114">
        <v>11109.29</v>
      </c>
      <c r="T954" s="114">
        <v>10612.5</v>
      </c>
      <c r="U954" s="115">
        <v>10612.5</v>
      </c>
      <c r="V954" s="90">
        <v>131605.04</v>
      </c>
      <c r="W954" s="90">
        <v>47600</v>
      </c>
      <c r="X954" s="90">
        <v>47600</v>
      </c>
      <c r="Y954" s="91">
        <v>36405.040000000001</v>
      </c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3"/>
      <c r="AK954" s="53"/>
      <c r="AL954" s="53"/>
      <c r="AM954" s="53"/>
      <c r="AN954" s="53"/>
      <c r="AO954" s="54"/>
      <c r="AP954" s="55"/>
      <c r="AQ954" s="56"/>
      <c r="AR954" s="57"/>
      <c r="AS954" s="57"/>
      <c r="AT954" s="57"/>
      <c r="AU954" s="57"/>
      <c r="AV954" s="57"/>
      <c r="AW954" s="57"/>
      <c r="AX954" s="57"/>
      <c r="AY954" s="57"/>
      <c r="AZ954" s="57"/>
      <c r="BA954" s="57"/>
      <c r="BB954" s="57"/>
      <c r="BC954" s="57"/>
      <c r="BD954" s="57"/>
      <c r="BE954" s="58"/>
      <c r="BF954" s="52"/>
      <c r="BG954" s="4"/>
    </row>
    <row r="955" spans="1:59" ht="16.5" customHeight="1" x14ac:dyDescent="0.2">
      <c r="A955" s="42" t="s">
        <v>85</v>
      </c>
      <c r="B955" s="109">
        <v>781</v>
      </c>
      <c r="C955" s="110">
        <v>503</v>
      </c>
      <c r="D955" s="111" t="s">
        <v>347</v>
      </c>
      <c r="E955" s="112" t="s">
        <v>86</v>
      </c>
      <c r="F955" s="112"/>
      <c r="G955" s="86"/>
      <c r="H955" s="113">
        <v>10101</v>
      </c>
      <c r="I955" s="114">
        <v>802615.16</v>
      </c>
      <c r="J955" s="114">
        <v>12416.82</v>
      </c>
      <c r="K955" s="114">
        <v>26528.91</v>
      </c>
      <c r="L955" s="114">
        <v>12357.67</v>
      </c>
      <c r="M955" s="114">
        <v>91517.82</v>
      </c>
      <c r="N955" s="114">
        <v>279352.59000000003</v>
      </c>
      <c r="O955" s="114">
        <v>23349.82</v>
      </c>
      <c r="P955" s="114">
        <v>50040</v>
      </c>
      <c r="Q955" s="114">
        <v>61564.66</v>
      </c>
      <c r="R955" s="114">
        <v>35602.82</v>
      </c>
      <c r="S955" s="114">
        <v>161071.04999999999</v>
      </c>
      <c r="T955" s="114">
        <v>35000</v>
      </c>
      <c r="U955" s="115">
        <v>13813</v>
      </c>
      <c r="V955" s="90">
        <v>1</v>
      </c>
      <c r="W955" s="90">
        <v>0</v>
      </c>
      <c r="X955" s="90">
        <v>0</v>
      </c>
      <c r="Y955" s="91">
        <v>1</v>
      </c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3"/>
      <c r="AK955" s="53"/>
      <c r="AL955" s="53"/>
      <c r="AM955" s="53"/>
      <c r="AN955" s="53"/>
      <c r="AO955" s="54"/>
      <c r="AP955" s="55"/>
      <c r="AQ955" s="56"/>
      <c r="AR955" s="57"/>
      <c r="AS955" s="57"/>
      <c r="AT955" s="57"/>
      <c r="AU955" s="57"/>
      <c r="AV955" s="57"/>
      <c r="AW955" s="57"/>
      <c r="AX955" s="57"/>
      <c r="AY955" s="57"/>
      <c r="AZ955" s="57"/>
      <c r="BA955" s="57"/>
      <c r="BB955" s="57"/>
      <c r="BC955" s="57"/>
      <c r="BD955" s="57"/>
      <c r="BE955" s="58"/>
      <c r="BF955" s="52"/>
      <c r="BG955" s="4"/>
    </row>
    <row r="956" spans="1:59" ht="24" customHeight="1" x14ac:dyDescent="0.2">
      <c r="A956" s="42" t="s">
        <v>94</v>
      </c>
      <c r="B956" s="109">
        <v>781</v>
      </c>
      <c r="C956" s="110">
        <v>503</v>
      </c>
      <c r="D956" s="111" t="s">
        <v>347</v>
      </c>
      <c r="E956" s="112" t="s">
        <v>95</v>
      </c>
      <c r="F956" s="112"/>
      <c r="G956" s="86"/>
      <c r="H956" s="113">
        <v>10101</v>
      </c>
      <c r="I956" s="114">
        <v>40111</v>
      </c>
      <c r="J956" s="114">
        <v>0</v>
      </c>
      <c r="K956" s="114">
        <v>0</v>
      </c>
      <c r="L956" s="114">
        <v>0</v>
      </c>
      <c r="M956" s="114">
        <v>10028</v>
      </c>
      <c r="N956" s="114">
        <v>0</v>
      </c>
      <c r="O956" s="114">
        <v>0</v>
      </c>
      <c r="P956" s="114">
        <v>10028</v>
      </c>
      <c r="Q956" s="114">
        <v>0</v>
      </c>
      <c r="R956" s="114">
        <v>0</v>
      </c>
      <c r="S956" s="114">
        <v>10028</v>
      </c>
      <c r="T956" s="114">
        <v>0</v>
      </c>
      <c r="U956" s="115">
        <v>10027</v>
      </c>
      <c r="V956" s="90">
        <v>34257</v>
      </c>
      <c r="W956" s="90">
        <v>17129</v>
      </c>
      <c r="X956" s="90">
        <v>0</v>
      </c>
      <c r="Y956" s="91">
        <v>17128</v>
      </c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3"/>
      <c r="AK956" s="53"/>
      <c r="AL956" s="53"/>
      <c r="AM956" s="53"/>
      <c r="AN956" s="53"/>
      <c r="AO956" s="54"/>
      <c r="AP956" s="55"/>
      <c r="AQ956" s="56"/>
      <c r="AR956" s="57"/>
      <c r="AS956" s="57"/>
      <c r="AT956" s="57"/>
      <c r="AU956" s="57"/>
      <c r="AV956" s="57"/>
      <c r="AW956" s="57"/>
      <c r="AX956" s="57"/>
      <c r="AY956" s="57"/>
      <c r="AZ956" s="57"/>
      <c r="BA956" s="57"/>
      <c r="BB956" s="57"/>
      <c r="BC956" s="57"/>
      <c r="BD956" s="57"/>
      <c r="BE956" s="58"/>
      <c r="BF956" s="52"/>
      <c r="BG956" s="4"/>
    </row>
    <row r="957" spans="1:59" ht="16.5" customHeight="1" x14ac:dyDescent="0.2">
      <c r="A957" s="42" t="s">
        <v>85</v>
      </c>
      <c r="B957" s="109">
        <v>781</v>
      </c>
      <c r="C957" s="110">
        <v>503</v>
      </c>
      <c r="D957" s="111" t="s">
        <v>775</v>
      </c>
      <c r="E957" s="112" t="s">
        <v>86</v>
      </c>
      <c r="F957" s="112"/>
      <c r="G957" s="86"/>
      <c r="H957" s="113">
        <v>10204</v>
      </c>
      <c r="I957" s="114">
        <v>237165.45</v>
      </c>
      <c r="J957" s="114">
        <v>0</v>
      </c>
      <c r="K957" s="114">
        <v>0</v>
      </c>
      <c r="L957" s="114">
        <v>0</v>
      </c>
      <c r="M957" s="114">
        <v>0</v>
      </c>
      <c r="N957" s="114">
        <v>0</v>
      </c>
      <c r="O957" s="114">
        <v>0</v>
      </c>
      <c r="P957" s="114">
        <v>0</v>
      </c>
      <c r="Q957" s="114">
        <v>0</v>
      </c>
      <c r="R957" s="114">
        <v>0</v>
      </c>
      <c r="S957" s="114">
        <v>237165.45</v>
      </c>
      <c r="T957" s="114">
        <v>0</v>
      </c>
      <c r="U957" s="115">
        <v>0</v>
      </c>
      <c r="V957" s="90">
        <v>31837.5</v>
      </c>
      <c r="W957" s="90">
        <v>10612.5</v>
      </c>
      <c r="X957" s="90">
        <v>10612.5</v>
      </c>
      <c r="Y957" s="91">
        <v>10612.5</v>
      </c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3"/>
      <c r="AK957" s="53"/>
      <c r="AL957" s="53"/>
      <c r="AM957" s="53"/>
      <c r="AN957" s="53"/>
      <c r="AO957" s="54"/>
      <c r="AP957" s="55"/>
      <c r="AQ957" s="56"/>
      <c r="AR957" s="57"/>
      <c r="AS957" s="57"/>
      <c r="AT957" s="57"/>
      <c r="AU957" s="57"/>
      <c r="AV957" s="57"/>
      <c r="AW957" s="57"/>
      <c r="AX957" s="57"/>
      <c r="AY957" s="57"/>
      <c r="AZ957" s="57"/>
      <c r="BA957" s="57"/>
      <c r="BB957" s="57"/>
      <c r="BC957" s="57"/>
      <c r="BD957" s="57"/>
      <c r="BE957" s="58"/>
      <c r="BF957" s="52"/>
      <c r="BG957" s="4"/>
    </row>
    <row r="958" spans="1:59" ht="16.5" customHeight="1" x14ac:dyDescent="0.2">
      <c r="A958" s="42" t="s">
        <v>85</v>
      </c>
      <c r="B958" s="109">
        <v>781</v>
      </c>
      <c r="C958" s="110">
        <v>503</v>
      </c>
      <c r="D958" s="111" t="s">
        <v>776</v>
      </c>
      <c r="E958" s="112" t="s">
        <v>86</v>
      </c>
      <c r="F958" s="112"/>
      <c r="G958" s="86" t="s">
        <v>762</v>
      </c>
      <c r="H958" s="113">
        <v>10112</v>
      </c>
      <c r="I958" s="114">
        <v>375000</v>
      </c>
      <c r="J958" s="114">
        <v>0</v>
      </c>
      <c r="K958" s="114">
        <v>0</v>
      </c>
      <c r="L958" s="114">
        <v>0</v>
      </c>
      <c r="M958" s="114">
        <v>0</v>
      </c>
      <c r="N958" s="114">
        <v>0</v>
      </c>
      <c r="O958" s="114">
        <v>0</v>
      </c>
      <c r="P958" s="114">
        <v>0</v>
      </c>
      <c r="Q958" s="114">
        <v>0</v>
      </c>
      <c r="R958" s="114">
        <v>0</v>
      </c>
      <c r="S958" s="114">
        <v>375000</v>
      </c>
      <c r="T958" s="114">
        <v>0</v>
      </c>
      <c r="U958" s="115">
        <v>0</v>
      </c>
      <c r="V958" s="90">
        <v>83813</v>
      </c>
      <c r="W958" s="90">
        <v>35000</v>
      </c>
      <c r="X958" s="90">
        <v>35000</v>
      </c>
      <c r="Y958" s="91">
        <v>13813</v>
      </c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3"/>
      <c r="AK958" s="53"/>
      <c r="AL958" s="53"/>
      <c r="AM958" s="53"/>
      <c r="AN958" s="53"/>
      <c r="AO958" s="54"/>
      <c r="AP958" s="55"/>
      <c r="AQ958" s="56"/>
      <c r="AR958" s="57"/>
      <c r="AS958" s="57"/>
      <c r="AT958" s="57"/>
      <c r="AU958" s="57"/>
      <c r="AV958" s="57"/>
      <c r="AW958" s="57"/>
      <c r="AX958" s="57"/>
      <c r="AY958" s="57"/>
      <c r="AZ958" s="57"/>
      <c r="BA958" s="57"/>
      <c r="BB958" s="57"/>
      <c r="BC958" s="57"/>
      <c r="BD958" s="57"/>
      <c r="BE958" s="58"/>
      <c r="BF958" s="52"/>
      <c r="BG958" s="4"/>
    </row>
    <row r="959" spans="1:59" ht="16.5" customHeight="1" x14ac:dyDescent="0.2">
      <c r="A959" s="42" t="s">
        <v>85</v>
      </c>
      <c r="B959" s="109">
        <v>781</v>
      </c>
      <c r="C959" s="110">
        <v>503</v>
      </c>
      <c r="D959" s="111" t="s">
        <v>776</v>
      </c>
      <c r="E959" s="112" t="s">
        <v>86</v>
      </c>
      <c r="F959" s="112"/>
      <c r="G959" s="86" t="s">
        <v>762</v>
      </c>
      <c r="H959" s="113">
        <v>10306</v>
      </c>
      <c r="I959" s="114">
        <v>917000</v>
      </c>
      <c r="J959" s="114">
        <v>0</v>
      </c>
      <c r="K959" s="114">
        <v>0</v>
      </c>
      <c r="L959" s="114">
        <v>0</v>
      </c>
      <c r="M959" s="114">
        <v>0</v>
      </c>
      <c r="N959" s="114">
        <v>0</v>
      </c>
      <c r="O959" s="114">
        <v>0</v>
      </c>
      <c r="P959" s="114">
        <v>0</v>
      </c>
      <c r="Q959" s="114">
        <v>0</v>
      </c>
      <c r="R959" s="114">
        <v>0</v>
      </c>
      <c r="S959" s="114">
        <v>917000</v>
      </c>
      <c r="T959" s="114">
        <v>0</v>
      </c>
      <c r="U959" s="115">
        <v>0</v>
      </c>
      <c r="V959" s="90">
        <v>20055</v>
      </c>
      <c r="W959" s="90">
        <v>10028</v>
      </c>
      <c r="X959" s="90">
        <v>0</v>
      </c>
      <c r="Y959" s="91">
        <v>10027</v>
      </c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3"/>
      <c r="AK959" s="53"/>
      <c r="AL959" s="53"/>
      <c r="AM959" s="53"/>
      <c r="AN959" s="53"/>
      <c r="AO959" s="54"/>
      <c r="AP959" s="55"/>
      <c r="AQ959" s="56"/>
      <c r="AR959" s="57"/>
      <c r="AS959" s="57"/>
      <c r="AT959" s="57"/>
      <c r="AU959" s="57"/>
      <c r="AV959" s="57"/>
      <c r="AW959" s="57"/>
      <c r="AX959" s="57"/>
      <c r="AY959" s="57"/>
      <c r="AZ959" s="57"/>
      <c r="BA959" s="57"/>
      <c r="BB959" s="57"/>
      <c r="BC959" s="57"/>
      <c r="BD959" s="57"/>
      <c r="BE959" s="58"/>
      <c r="BF959" s="52"/>
      <c r="BG959" s="4"/>
    </row>
    <row r="960" spans="1:59" ht="16.5" customHeight="1" thickBot="1" x14ac:dyDescent="0.25">
      <c r="A960" s="42" t="s">
        <v>85</v>
      </c>
      <c r="B960" s="116">
        <v>781</v>
      </c>
      <c r="C960" s="117">
        <v>605</v>
      </c>
      <c r="D960" s="118" t="s">
        <v>470</v>
      </c>
      <c r="E960" s="119" t="s">
        <v>86</v>
      </c>
      <c r="F960" s="119"/>
      <c r="G960" s="120"/>
      <c r="H960" s="121">
        <v>10101</v>
      </c>
      <c r="I960" s="122">
        <v>602889</v>
      </c>
      <c r="J960" s="122">
        <v>0</v>
      </c>
      <c r="K960" s="122">
        <v>0</v>
      </c>
      <c r="L960" s="122">
        <v>0</v>
      </c>
      <c r="M960" s="122">
        <v>8000</v>
      </c>
      <c r="N960" s="122">
        <v>0</v>
      </c>
      <c r="O960" s="122">
        <v>0</v>
      </c>
      <c r="P960" s="122">
        <v>0</v>
      </c>
      <c r="Q960" s="122">
        <v>0</v>
      </c>
      <c r="R960" s="122">
        <v>0</v>
      </c>
      <c r="S960" s="122">
        <v>594889</v>
      </c>
      <c r="T960" s="122">
        <v>0</v>
      </c>
      <c r="U960" s="123">
        <v>0</v>
      </c>
      <c r="V960" s="92">
        <v>0</v>
      </c>
      <c r="W960" s="92">
        <v>0</v>
      </c>
      <c r="X960" s="92">
        <v>0</v>
      </c>
      <c r="Y960" s="93">
        <v>0</v>
      </c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3"/>
      <c r="AK960" s="53"/>
      <c r="AL960" s="53"/>
      <c r="AM960" s="53"/>
      <c r="AN960" s="53"/>
      <c r="AO960" s="54"/>
      <c r="AP960" s="55"/>
      <c r="AQ960" s="56"/>
      <c r="AR960" s="57"/>
      <c r="AS960" s="57"/>
      <c r="AT960" s="57"/>
      <c r="AU960" s="57"/>
      <c r="AV960" s="57"/>
      <c r="AW960" s="57"/>
      <c r="AX960" s="57"/>
      <c r="AY960" s="57"/>
      <c r="AZ960" s="57"/>
      <c r="BA960" s="57"/>
      <c r="BB960" s="57"/>
      <c r="BC960" s="57"/>
      <c r="BD960" s="57"/>
      <c r="BE960" s="58"/>
      <c r="BF960" s="52"/>
      <c r="BG960" s="4"/>
    </row>
    <row r="961" spans="1:59" ht="12.75" customHeight="1" thickBot="1" x14ac:dyDescent="0.25">
      <c r="A961" s="59" t="s">
        <v>192</v>
      </c>
      <c r="B961" s="152" t="s">
        <v>47</v>
      </c>
      <c r="C961" s="153"/>
      <c r="D961" s="153"/>
      <c r="E961" s="154"/>
      <c r="F961" s="60"/>
      <c r="G961" s="60"/>
      <c r="H961" s="61" t="s">
        <v>47</v>
      </c>
      <c r="I961" s="62">
        <f>SUM(I222:I960)</f>
        <v>1495625326.3199985</v>
      </c>
      <c r="J961" s="62">
        <f t="shared" ref="J961:U961" si="4">SUM(J222:J960)</f>
        <v>74435563.319999978</v>
      </c>
      <c r="K961" s="62">
        <f t="shared" si="4"/>
        <v>101084833.53999999</v>
      </c>
      <c r="L961" s="62">
        <f t="shared" si="4"/>
        <v>106672268.19</v>
      </c>
      <c r="M961" s="62">
        <f t="shared" si="4"/>
        <v>166739500.22999981</v>
      </c>
      <c r="N961" s="62">
        <f t="shared" si="4"/>
        <v>183545845.35999987</v>
      </c>
      <c r="O961" s="62">
        <f t="shared" si="4"/>
        <v>135687930.33000004</v>
      </c>
      <c r="P961" s="62">
        <f t="shared" si="4"/>
        <v>100815539.52999996</v>
      </c>
      <c r="Q961" s="62">
        <f t="shared" si="4"/>
        <v>167914999.30000019</v>
      </c>
      <c r="R961" s="62">
        <f t="shared" si="4"/>
        <v>87551659.170000017</v>
      </c>
      <c r="S961" s="62">
        <f t="shared" si="4"/>
        <v>185249268.66999996</v>
      </c>
      <c r="T961" s="62">
        <f t="shared" si="4"/>
        <v>95681858.609999955</v>
      </c>
      <c r="U961" s="62">
        <f t="shared" si="4"/>
        <v>90246560.069999933</v>
      </c>
      <c r="V961" s="63">
        <v>0</v>
      </c>
      <c r="W961" s="64">
        <v>0</v>
      </c>
      <c r="X961" s="64">
        <v>0</v>
      </c>
      <c r="Y961" s="65">
        <v>650072490</v>
      </c>
      <c r="Z961" s="63">
        <v>187938451.30999994</v>
      </c>
      <c r="AA961" s="66">
        <v>52303143.800000004</v>
      </c>
      <c r="AB961" s="66">
        <v>56469369.730000004</v>
      </c>
      <c r="AC961" s="65">
        <v>79165937.779999971</v>
      </c>
      <c r="AD961" s="63">
        <v>161224356.38999996</v>
      </c>
      <c r="AE961" s="66">
        <v>52059688.309999995</v>
      </c>
      <c r="AF961" s="66">
        <v>52751044.990000002</v>
      </c>
      <c r="AG961" s="65">
        <v>56413623.090000011</v>
      </c>
      <c r="AH961" s="63">
        <v>155868949.80000004</v>
      </c>
      <c r="AI961" s="66">
        <v>66940538.840000004</v>
      </c>
      <c r="AJ961" s="66">
        <v>39999699.579999998</v>
      </c>
      <c r="AK961" s="65">
        <v>48928711.379999995</v>
      </c>
      <c r="AL961" s="63">
        <v>145040732.49999997</v>
      </c>
      <c r="AM961" s="66">
        <v>49102882.079999998</v>
      </c>
      <c r="AN961" s="66">
        <v>47998723.110000007</v>
      </c>
      <c r="AO961" s="67">
        <v>47939127.309999987</v>
      </c>
      <c r="AP961" s="68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</row>
    <row r="962" spans="1:59" ht="21.75" customHeight="1" x14ac:dyDescent="0.2">
      <c r="A962" s="155" t="s">
        <v>413</v>
      </c>
      <c r="B962" s="156"/>
      <c r="C962" s="156"/>
      <c r="D962" s="156"/>
      <c r="E962" s="156"/>
      <c r="F962" s="156"/>
      <c r="G962" s="156"/>
      <c r="H962" s="156"/>
      <c r="I962" s="156"/>
      <c r="J962" s="156"/>
      <c r="K962" s="156"/>
      <c r="L962" s="156"/>
      <c r="M962" s="156"/>
      <c r="N962" s="156"/>
      <c r="O962" s="156"/>
      <c r="P962" s="156"/>
      <c r="Q962" s="156"/>
      <c r="R962" s="156"/>
      <c r="S962" s="156"/>
      <c r="T962" s="156"/>
      <c r="U962" s="157"/>
      <c r="V962" s="69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70"/>
      <c r="AQ962" s="5"/>
      <c r="AR962" s="5"/>
      <c r="AS962" s="5"/>
      <c r="AT962" s="5"/>
      <c r="AU962" s="5"/>
      <c r="AV962" s="5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</row>
    <row r="963" spans="1:59" ht="32.25" customHeight="1" x14ac:dyDescent="0.2">
      <c r="A963" s="42" t="s">
        <v>412</v>
      </c>
      <c r="B963" s="148" t="s">
        <v>411</v>
      </c>
      <c r="C963" s="149"/>
      <c r="D963" s="149"/>
      <c r="E963" s="150"/>
      <c r="F963" s="71"/>
      <c r="G963" s="71"/>
      <c r="H963" s="43" t="s">
        <v>75</v>
      </c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69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5"/>
      <c r="AR963" s="5"/>
      <c r="AS963" s="5"/>
      <c r="AT963" s="5"/>
      <c r="AU963" s="5"/>
      <c r="AV963" s="5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</row>
    <row r="964" spans="1:59" ht="18.75" customHeight="1" x14ac:dyDescent="0.2">
      <c r="A964" s="59" t="s">
        <v>193</v>
      </c>
      <c r="B964" s="151" t="s">
        <v>47</v>
      </c>
      <c r="C964" s="151"/>
      <c r="D964" s="151"/>
      <c r="E964" s="151"/>
      <c r="F964" s="99"/>
      <c r="G964" s="99"/>
      <c r="H964" s="94" t="s">
        <v>47</v>
      </c>
      <c r="I964" s="1">
        <f>I963</f>
        <v>0</v>
      </c>
      <c r="J964" s="1">
        <f t="shared" ref="J964:U964" si="5">J963</f>
        <v>0</v>
      </c>
      <c r="K964" s="1">
        <f t="shared" si="5"/>
        <v>0</v>
      </c>
      <c r="L964" s="1">
        <f t="shared" si="5"/>
        <v>0</v>
      </c>
      <c r="M964" s="1">
        <f t="shared" si="5"/>
        <v>0</v>
      </c>
      <c r="N964" s="1">
        <f t="shared" si="5"/>
        <v>0</v>
      </c>
      <c r="O964" s="1">
        <f t="shared" si="5"/>
        <v>0</v>
      </c>
      <c r="P964" s="1">
        <f t="shared" si="5"/>
        <v>0</v>
      </c>
      <c r="Q964" s="1">
        <f t="shared" si="5"/>
        <v>0</v>
      </c>
      <c r="R964" s="1">
        <f t="shared" si="5"/>
        <v>0</v>
      </c>
      <c r="S964" s="1">
        <f t="shared" si="5"/>
        <v>0</v>
      </c>
      <c r="T964" s="1">
        <f t="shared" si="5"/>
        <v>0</v>
      </c>
      <c r="U964" s="1">
        <f t="shared" si="5"/>
        <v>0</v>
      </c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5"/>
      <c r="AR964" s="5"/>
      <c r="AS964" s="5"/>
      <c r="AT964" s="5"/>
      <c r="AU964" s="5"/>
      <c r="AV964" s="5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</row>
    <row r="965" spans="1:59" ht="1.5" customHeight="1" x14ac:dyDescent="0.2">
      <c r="A965" s="59" t="s">
        <v>194</v>
      </c>
      <c r="B965" s="151" t="s">
        <v>47</v>
      </c>
      <c r="C965" s="151"/>
      <c r="D965" s="151"/>
      <c r="E965" s="151"/>
      <c r="F965" s="99"/>
      <c r="G965" s="99"/>
      <c r="H965" s="94" t="s">
        <v>47</v>
      </c>
      <c r="I965" s="72">
        <f>I961+I964</f>
        <v>1495625326.3199985</v>
      </c>
      <c r="J965" s="72">
        <f t="shared" ref="J965:U965" si="6">J961+J964</f>
        <v>74435563.319999978</v>
      </c>
      <c r="K965" s="72">
        <f t="shared" si="6"/>
        <v>101084833.53999999</v>
      </c>
      <c r="L965" s="72">
        <f t="shared" si="6"/>
        <v>106672268.19</v>
      </c>
      <c r="M965" s="72">
        <f t="shared" si="6"/>
        <v>166739500.22999981</v>
      </c>
      <c r="N965" s="72">
        <f t="shared" si="6"/>
        <v>183545845.35999987</v>
      </c>
      <c r="O965" s="72">
        <f t="shared" si="6"/>
        <v>135687930.33000004</v>
      </c>
      <c r="P965" s="72">
        <f t="shared" si="6"/>
        <v>100815539.52999996</v>
      </c>
      <c r="Q965" s="72">
        <f t="shared" si="6"/>
        <v>167914999.30000019</v>
      </c>
      <c r="R965" s="72">
        <f t="shared" si="6"/>
        <v>87551659.170000017</v>
      </c>
      <c r="S965" s="72">
        <f t="shared" si="6"/>
        <v>185249268.66999996</v>
      </c>
      <c r="T965" s="72">
        <f t="shared" si="6"/>
        <v>95681858.609999955</v>
      </c>
      <c r="U965" s="72">
        <f t="shared" si="6"/>
        <v>90246560.069999933</v>
      </c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5"/>
      <c r="AR965" s="5"/>
      <c r="AS965" s="5"/>
      <c r="AT965" s="5"/>
      <c r="AU965" s="5"/>
      <c r="AV965" s="5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</row>
    <row r="966" spans="1:59" ht="1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5"/>
      <c r="AR966" s="5"/>
      <c r="AS966" s="5"/>
      <c r="AT966" s="5"/>
      <c r="AU966" s="5"/>
      <c r="AV966" s="5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</row>
    <row r="967" spans="1:59" ht="5.2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5"/>
      <c r="AR967" s="5"/>
      <c r="AS967" s="5"/>
      <c r="AT967" s="5"/>
      <c r="AU967" s="5"/>
      <c r="AV967" s="5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</row>
    <row r="968" spans="1:59" ht="12.75" hidden="1" customHeight="1" x14ac:dyDescent="0.2">
      <c r="A968" s="4"/>
      <c r="B968" s="4"/>
      <c r="C968" s="4"/>
      <c r="D968" s="4"/>
      <c r="E968" s="4"/>
      <c r="F968" s="4"/>
      <c r="G968" s="4"/>
      <c r="H968" s="4"/>
      <c r="I968" s="73">
        <f t="shared" ref="I968:U968" si="7">I219-I965</f>
        <v>-33544265.239998817</v>
      </c>
      <c r="J968" s="73">
        <f t="shared" si="7"/>
        <v>7218005.4800000191</v>
      </c>
      <c r="K968" s="73">
        <f t="shared" si="7"/>
        <v>13212744.11999999</v>
      </c>
      <c r="L968" s="73">
        <f t="shared" si="7"/>
        <v>30609109.349999994</v>
      </c>
      <c r="M968" s="73">
        <f t="shared" si="7"/>
        <v>-40758216.829999819</v>
      </c>
      <c r="N968" s="73">
        <f t="shared" si="7"/>
        <v>-37066205.409999847</v>
      </c>
      <c r="O968" s="73">
        <f t="shared" si="7"/>
        <v>2851831.5399999321</v>
      </c>
      <c r="P968" s="73">
        <f t="shared" si="7"/>
        <v>59084451.339999989</v>
      </c>
      <c r="Q968" s="73">
        <f t="shared" si="7"/>
        <v>-73981092.390000209</v>
      </c>
      <c r="R968" s="73">
        <f t="shared" si="7"/>
        <v>14380291.61999999</v>
      </c>
      <c r="S968" s="73">
        <f t="shared" si="7"/>
        <v>-43452362.349999964</v>
      </c>
      <c r="T968" s="73">
        <f t="shared" si="7"/>
        <v>16088740.870000035</v>
      </c>
      <c r="U968" s="73">
        <f t="shared" si="7"/>
        <v>18267937.420000032</v>
      </c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5"/>
      <c r="AR968" s="5"/>
      <c r="AS968" s="5"/>
      <c r="AT968" s="5"/>
      <c r="AU968" s="5"/>
      <c r="AV968" s="5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</row>
    <row r="969" spans="1:59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5"/>
      <c r="AR969" s="5"/>
      <c r="AS969" s="5"/>
      <c r="AT969" s="5"/>
      <c r="AU969" s="5"/>
      <c r="AV969" s="5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</row>
    <row r="970" spans="1:59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5"/>
      <c r="AR970" s="5"/>
      <c r="AS970" s="5"/>
      <c r="AT970" s="5"/>
      <c r="AU970" s="5"/>
      <c r="AV970" s="5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</row>
    <row r="971" spans="1:59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83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5"/>
      <c r="AR971" s="5"/>
      <c r="AS971" s="5"/>
      <c r="AT971" s="5"/>
      <c r="AU971" s="5"/>
      <c r="AV971" s="5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</row>
    <row r="972" spans="1:59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5"/>
      <c r="AR972" s="5"/>
      <c r="AS972" s="5"/>
      <c r="AT972" s="5"/>
      <c r="AU972" s="5"/>
      <c r="AV972" s="5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</row>
    <row r="973" spans="1:59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5"/>
      <c r="AR973" s="5"/>
      <c r="AS973" s="5"/>
      <c r="AT973" s="5"/>
      <c r="AU973" s="5"/>
      <c r="AV973" s="5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</row>
    <row r="974" spans="1:59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5"/>
      <c r="AR974" s="5"/>
      <c r="AS974" s="5"/>
      <c r="AT974" s="5"/>
      <c r="AU974" s="5"/>
      <c r="AV974" s="5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</row>
    <row r="975" spans="1:59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83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5"/>
      <c r="AR975" s="5"/>
      <c r="AS975" s="5"/>
      <c r="AT975" s="5"/>
      <c r="AU975" s="5"/>
      <c r="AV975" s="5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</row>
    <row r="976" spans="1:59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5"/>
      <c r="AR976" s="5"/>
      <c r="AS976" s="5"/>
      <c r="AT976" s="5"/>
      <c r="AU976" s="5"/>
      <c r="AV976" s="5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</row>
    <row r="977" spans="1:59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5"/>
      <c r="AR977" s="5"/>
      <c r="AS977" s="5"/>
      <c r="AT977" s="5"/>
      <c r="AU977" s="5"/>
      <c r="AV977" s="5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</row>
    <row r="978" spans="1:59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83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5"/>
      <c r="AR978" s="5"/>
      <c r="AS978" s="5"/>
      <c r="AT978" s="5"/>
      <c r="AU978" s="5"/>
      <c r="AV978" s="5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</row>
    <row r="979" spans="1:59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77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5"/>
      <c r="AR979" s="5"/>
      <c r="AS979" s="5"/>
      <c r="AT979" s="5"/>
      <c r="AU979" s="5"/>
      <c r="AV979" s="5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</row>
    <row r="980" spans="1:59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5"/>
      <c r="AR980" s="5"/>
      <c r="AS980" s="5"/>
      <c r="AT980" s="5"/>
      <c r="AU980" s="5"/>
      <c r="AV980" s="5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</row>
    <row r="981" spans="1:59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5"/>
      <c r="AR981" s="5"/>
      <c r="AS981" s="5"/>
      <c r="AT981" s="5"/>
      <c r="AU981" s="5"/>
      <c r="AV981" s="5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</row>
    <row r="982" spans="1:59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5"/>
      <c r="AR982" s="5"/>
      <c r="AS982" s="5"/>
      <c r="AT982" s="5"/>
      <c r="AU982" s="5"/>
      <c r="AV982" s="5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</row>
    <row r="983" spans="1:59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5"/>
      <c r="AR983" s="5"/>
      <c r="AS983" s="5"/>
      <c r="AT983" s="5"/>
      <c r="AU983" s="5"/>
      <c r="AV983" s="5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</row>
    <row r="984" spans="1:59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77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5"/>
      <c r="AR984" s="5"/>
      <c r="AS984" s="5"/>
      <c r="AT984" s="5"/>
      <c r="AU984" s="5"/>
      <c r="AV984" s="5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</row>
    <row r="985" spans="1:59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5"/>
      <c r="AR985" s="5"/>
      <c r="AS985" s="5"/>
      <c r="AT985" s="5"/>
      <c r="AU985" s="5"/>
      <c r="AV985" s="5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</row>
    <row r="986" spans="1:59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77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5"/>
      <c r="AR986" s="5"/>
      <c r="AS986" s="5"/>
      <c r="AT986" s="5"/>
      <c r="AU986" s="5"/>
      <c r="AV986" s="5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</row>
    <row r="987" spans="1:59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5"/>
      <c r="AR987" s="5"/>
      <c r="AS987" s="5"/>
      <c r="AT987" s="5"/>
      <c r="AU987" s="5"/>
      <c r="AV987" s="5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</row>
    <row r="988" spans="1:59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5"/>
      <c r="AR988" s="5"/>
      <c r="AS988" s="5"/>
      <c r="AT988" s="5"/>
      <c r="AU988" s="5"/>
      <c r="AV988" s="5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</row>
    <row r="989" spans="1:59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5"/>
      <c r="AR989" s="5"/>
      <c r="AS989" s="5"/>
      <c r="AT989" s="5"/>
      <c r="AU989" s="5"/>
      <c r="AV989" s="5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</row>
    <row r="990" spans="1:59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5"/>
      <c r="AR990" s="5"/>
      <c r="AS990" s="5"/>
      <c r="AT990" s="5"/>
      <c r="AU990" s="5"/>
      <c r="AV990" s="5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</row>
    <row r="991" spans="1:59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5"/>
      <c r="AR991" s="5"/>
      <c r="AS991" s="5"/>
      <c r="AT991" s="5"/>
      <c r="AU991" s="5"/>
      <c r="AV991" s="5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</row>
    <row r="992" spans="1:59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5"/>
      <c r="AR992" s="5"/>
      <c r="AS992" s="5"/>
      <c r="AT992" s="5"/>
      <c r="AU992" s="5"/>
      <c r="AV992" s="5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</row>
    <row r="993" spans="1:59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5"/>
      <c r="AR993" s="5"/>
      <c r="AS993" s="5"/>
      <c r="AT993" s="5"/>
      <c r="AU993" s="5"/>
      <c r="AV993" s="5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</row>
    <row r="994" spans="1:59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5"/>
      <c r="AR994" s="5"/>
      <c r="AS994" s="5"/>
      <c r="AT994" s="5"/>
      <c r="AU994" s="5"/>
      <c r="AV994" s="5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</row>
    <row r="995" spans="1:59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5"/>
      <c r="AR995" s="5"/>
      <c r="AS995" s="5"/>
      <c r="AT995" s="5"/>
      <c r="AU995" s="5"/>
      <c r="AV995" s="5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</row>
    <row r="996" spans="1:59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5"/>
      <c r="AR996" s="5"/>
      <c r="AS996" s="5"/>
      <c r="AT996" s="5"/>
      <c r="AU996" s="5"/>
      <c r="AV996" s="5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</row>
    <row r="997" spans="1:59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5"/>
      <c r="AR997" s="5"/>
      <c r="AS997" s="5"/>
      <c r="AT997" s="5"/>
      <c r="AU997" s="5"/>
      <c r="AV997" s="5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</row>
    <row r="998" spans="1:59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5"/>
      <c r="AR998" s="5"/>
      <c r="AS998" s="5"/>
      <c r="AT998" s="5"/>
      <c r="AU998" s="5"/>
      <c r="AV998" s="5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</row>
    <row r="999" spans="1:59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5"/>
      <c r="AR999" s="5"/>
      <c r="AS999" s="5"/>
      <c r="AT999" s="5"/>
      <c r="AU999" s="5"/>
      <c r="AV999" s="5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</row>
    <row r="1000" spans="1:59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5"/>
      <c r="AR1000" s="5"/>
      <c r="AS1000" s="5"/>
      <c r="AT1000" s="5"/>
      <c r="AU1000" s="5"/>
      <c r="AV1000" s="5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</row>
    <row r="1001" spans="1:59" ht="12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5"/>
      <c r="AR1001" s="5"/>
      <c r="AS1001" s="5"/>
      <c r="AT1001" s="5"/>
      <c r="AU1001" s="5"/>
      <c r="AV1001" s="5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</row>
    <row r="1002" spans="1:59" ht="12.75" customHeight="1" x14ac:dyDescent="0.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5"/>
      <c r="AR1002" s="5"/>
      <c r="AS1002" s="5"/>
      <c r="AT1002" s="5"/>
      <c r="AU1002" s="5"/>
      <c r="AV1002" s="5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</row>
    <row r="1003" spans="1:59" ht="12.75" customHeight="1" x14ac:dyDescent="0.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5"/>
      <c r="AR1003" s="5"/>
      <c r="AS1003" s="5"/>
      <c r="AT1003" s="5"/>
      <c r="AU1003" s="5"/>
      <c r="AV1003" s="5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</row>
    <row r="1004" spans="1:59" ht="12.75" customHeight="1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5"/>
      <c r="AR1004" s="5"/>
      <c r="AS1004" s="5"/>
      <c r="AT1004" s="5"/>
      <c r="AU1004" s="5"/>
      <c r="AV1004" s="5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</row>
    <row r="1005" spans="1:59" ht="12.75" customHeight="1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5"/>
      <c r="AR1005" s="5"/>
      <c r="AS1005" s="5"/>
      <c r="AT1005" s="5"/>
      <c r="AU1005" s="5"/>
      <c r="AV1005" s="5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</row>
    <row r="1006" spans="1:59" ht="12.75" customHeight="1" x14ac:dyDescent="0.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5"/>
      <c r="AR1006" s="5"/>
      <c r="AS1006" s="5"/>
      <c r="AT1006" s="5"/>
      <c r="AU1006" s="5"/>
      <c r="AV1006" s="5"/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  <c r="BG1006" s="4"/>
    </row>
    <row r="1007" spans="1:59" ht="12.75" customHeight="1" x14ac:dyDescent="0.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5"/>
      <c r="AR1007" s="5"/>
      <c r="AS1007" s="5"/>
      <c r="AT1007" s="5"/>
      <c r="AU1007" s="5"/>
      <c r="AV1007" s="5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</row>
    <row r="1008" spans="1:59" ht="12.75" customHeight="1" x14ac:dyDescent="0.2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5"/>
      <c r="AR1008" s="5"/>
      <c r="AS1008" s="5"/>
      <c r="AT1008" s="5"/>
      <c r="AU1008" s="5"/>
      <c r="AV1008" s="5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</row>
    <row r="1009" spans="1:59" ht="12.75" customHeight="1" x14ac:dyDescent="0.2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5"/>
      <c r="AR1009" s="5"/>
      <c r="AS1009" s="5"/>
      <c r="AT1009" s="5"/>
      <c r="AU1009" s="5"/>
      <c r="AV1009" s="5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</row>
    <row r="1010" spans="1:59" ht="12.75" customHeight="1" x14ac:dyDescent="0.2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5"/>
      <c r="AR1010" s="5"/>
      <c r="AS1010" s="5"/>
      <c r="AT1010" s="5"/>
      <c r="AU1010" s="5"/>
      <c r="AV1010" s="5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</row>
    <row r="1011" spans="1:59" ht="12.75" customHeight="1" x14ac:dyDescent="0.2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5"/>
      <c r="AR1011" s="5"/>
      <c r="AS1011" s="5"/>
      <c r="AT1011" s="5"/>
      <c r="AU1011" s="5"/>
      <c r="AV1011" s="5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</row>
    <row r="1012" spans="1:59" ht="12.75" customHeight="1" x14ac:dyDescent="0.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5"/>
      <c r="AR1012" s="5"/>
      <c r="AS1012" s="5"/>
      <c r="AT1012" s="5"/>
      <c r="AU1012" s="5"/>
      <c r="AV1012" s="5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</row>
    <row r="1013" spans="1:59" ht="12.75" customHeight="1" x14ac:dyDescent="0.2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5"/>
      <c r="AR1013" s="5"/>
      <c r="AS1013" s="5"/>
      <c r="AT1013" s="5"/>
      <c r="AU1013" s="5"/>
      <c r="AV1013" s="5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</row>
    <row r="1014" spans="1:59" ht="12.75" customHeight="1" x14ac:dyDescent="0.2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5"/>
      <c r="AR1014" s="5"/>
      <c r="AS1014" s="5"/>
      <c r="AT1014" s="5"/>
      <c r="AU1014" s="5"/>
      <c r="AV1014" s="5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</row>
    <row r="1015" spans="1:59" ht="12.75" customHeight="1" x14ac:dyDescent="0.2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5"/>
      <c r="AR1015" s="5"/>
      <c r="AS1015" s="5"/>
      <c r="AT1015" s="5"/>
      <c r="AU1015" s="5"/>
      <c r="AV1015" s="5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</row>
    <row r="1016" spans="1:59" ht="12.75" customHeight="1" x14ac:dyDescent="0.2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5"/>
      <c r="AR1016" s="5"/>
      <c r="AS1016" s="5"/>
      <c r="AT1016" s="5"/>
      <c r="AU1016" s="5"/>
      <c r="AV1016" s="5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</row>
    <row r="1017" spans="1:59" ht="12.75" customHeight="1" x14ac:dyDescent="0.2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5"/>
      <c r="AR1017" s="5"/>
      <c r="AS1017" s="5"/>
      <c r="AT1017" s="5"/>
      <c r="AU1017" s="5"/>
      <c r="AV1017" s="5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</row>
    <row r="1018" spans="1:59" ht="12.75" customHeight="1" x14ac:dyDescent="0.2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5"/>
      <c r="AR1018" s="5"/>
      <c r="AS1018" s="5"/>
      <c r="AT1018" s="5"/>
      <c r="AU1018" s="5"/>
      <c r="AV1018" s="5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</row>
    <row r="1019" spans="1:59" ht="12.75" customHeight="1" x14ac:dyDescent="0.2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5"/>
      <c r="AR1019" s="5"/>
      <c r="AS1019" s="5"/>
      <c r="AT1019" s="5"/>
      <c r="AU1019" s="5"/>
      <c r="AV1019" s="5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</row>
    <row r="1020" spans="1:59" ht="12.75" customHeight="1" x14ac:dyDescent="0.2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5"/>
      <c r="AR1020" s="5"/>
      <c r="AS1020" s="5"/>
      <c r="AT1020" s="5"/>
      <c r="AU1020" s="5"/>
      <c r="AV1020" s="5"/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  <c r="BG1020" s="4"/>
    </row>
    <row r="1021" spans="1:59" ht="12.75" customHeight="1" x14ac:dyDescent="0.2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5"/>
      <c r="AR1021" s="5"/>
      <c r="AS1021" s="5"/>
      <c r="AT1021" s="5"/>
      <c r="AU1021" s="5"/>
      <c r="AV1021" s="5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</row>
    <row r="1022" spans="1:59" ht="12.75" customHeight="1" x14ac:dyDescent="0.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5"/>
      <c r="AR1022" s="5"/>
      <c r="AS1022" s="5"/>
      <c r="AT1022" s="5"/>
      <c r="AU1022" s="5"/>
      <c r="AV1022" s="5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</row>
    <row r="1023" spans="1:59" ht="12.75" customHeight="1" x14ac:dyDescent="0.2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5"/>
      <c r="AR1023" s="5"/>
      <c r="AS1023" s="5"/>
      <c r="AT1023" s="5"/>
      <c r="AU1023" s="5"/>
      <c r="AV1023" s="5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</row>
    <row r="1024" spans="1:59" ht="12.75" customHeight="1" x14ac:dyDescent="0.2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5"/>
      <c r="AR1024" s="5"/>
      <c r="AS1024" s="5"/>
      <c r="AT1024" s="5"/>
      <c r="AU1024" s="5"/>
      <c r="AV1024" s="5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</row>
    <row r="1025" spans="1:59" ht="12.75" customHeight="1" x14ac:dyDescent="0.2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5"/>
      <c r="AR1025" s="5"/>
      <c r="AS1025" s="5"/>
      <c r="AT1025" s="5"/>
      <c r="AU1025" s="5"/>
      <c r="AV1025" s="5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</row>
    <row r="1026" spans="1:59" ht="12.75" customHeight="1" x14ac:dyDescent="0.2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5"/>
      <c r="AR1026" s="5"/>
      <c r="AS1026" s="5"/>
      <c r="AT1026" s="5"/>
      <c r="AU1026" s="5"/>
      <c r="AV1026" s="5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</row>
    <row r="1027" spans="1:59" ht="12.75" customHeight="1" x14ac:dyDescent="0.2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5"/>
      <c r="AR1027" s="5"/>
      <c r="AS1027" s="5"/>
      <c r="AT1027" s="5"/>
      <c r="AU1027" s="5"/>
      <c r="AV1027" s="5"/>
      <c r="AW1027" s="4"/>
      <c r="AX1027" s="4"/>
      <c r="AY1027" s="4"/>
      <c r="AZ1027" s="4"/>
      <c r="BA1027" s="4"/>
      <c r="BB1027" s="4"/>
      <c r="BC1027" s="4"/>
      <c r="BD1027" s="4"/>
      <c r="BE1027" s="4"/>
      <c r="BF1027" s="4"/>
      <c r="BG1027" s="4"/>
    </row>
    <row r="1028" spans="1:59" ht="12.75" customHeight="1" x14ac:dyDescent="0.2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5"/>
      <c r="AR1028" s="5"/>
      <c r="AS1028" s="5"/>
      <c r="AT1028" s="5"/>
      <c r="AU1028" s="5"/>
      <c r="AV1028" s="5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</row>
    <row r="1029" spans="1:59" ht="12.75" customHeight="1" x14ac:dyDescent="0.2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5"/>
      <c r="AR1029" s="5"/>
      <c r="AS1029" s="5"/>
      <c r="AT1029" s="5"/>
      <c r="AU1029" s="5"/>
      <c r="AV1029" s="5"/>
      <c r="AW1029" s="4"/>
      <c r="AX1029" s="4"/>
      <c r="AY1029" s="4"/>
      <c r="AZ1029" s="4"/>
      <c r="BA1029" s="4"/>
      <c r="BB1029" s="4"/>
      <c r="BC1029" s="4"/>
      <c r="BD1029" s="4"/>
      <c r="BE1029" s="4"/>
      <c r="BF1029" s="4"/>
      <c r="BG1029" s="4"/>
    </row>
    <row r="1030" spans="1:59" ht="12.75" customHeight="1" x14ac:dyDescent="0.2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5"/>
      <c r="AR1030" s="5"/>
      <c r="AS1030" s="5"/>
      <c r="AT1030" s="5"/>
      <c r="AU1030" s="5"/>
      <c r="AV1030" s="5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</row>
    <row r="1031" spans="1:59" ht="12.75" customHeight="1" x14ac:dyDescent="0.2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5"/>
      <c r="AR1031" s="5"/>
      <c r="AS1031" s="5"/>
      <c r="AT1031" s="5"/>
      <c r="AU1031" s="5"/>
      <c r="AV1031" s="5"/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</row>
    <row r="1032" spans="1:59" ht="12.75" customHeight="1" x14ac:dyDescent="0.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5"/>
      <c r="AR1032" s="5"/>
      <c r="AS1032" s="5"/>
      <c r="AT1032" s="5"/>
      <c r="AU1032" s="5"/>
      <c r="AV1032" s="5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</row>
    <row r="1033" spans="1:59" ht="12.75" customHeight="1" x14ac:dyDescent="0.2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5"/>
      <c r="AR1033" s="5"/>
      <c r="AS1033" s="5"/>
      <c r="AT1033" s="5"/>
      <c r="AU1033" s="5"/>
      <c r="AV1033" s="5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</row>
    <row r="1034" spans="1:59" ht="12.75" customHeight="1" x14ac:dyDescent="0.2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5"/>
      <c r="AR1034" s="5"/>
      <c r="AS1034" s="5"/>
      <c r="AT1034" s="5"/>
      <c r="AU1034" s="5"/>
      <c r="AV1034" s="5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</row>
    <row r="1035" spans="1:59" ht="12.75" customHeight="1" x14ac:dyDescent="0.2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5"/>
      <c r="AR1035" s="5"/>
      <c r="AS1035" s="5"/>
      <c r="AT1035" s="5"/>
      <c r="AU1035" s="5"/>
      <c r="AV1035" s="5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</row>
    <row r="1036" spans="1:59" ht="12.75" customHeight="1" x14ac:dyDescent="0.2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5"/>
      <c r="AR1036" s="5"/>
      <c r="AS1036" s="5"/>
      <c r="AT1036" s="5"/>
      <c r="AU1036" s="5"/>
      <c r="AV1036" s="5"/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</row>
    <row r="1037" spans="1:59" ht="12.75" customHeight="1" x14ac:dyDescent="0.2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5"/>
      <c r="AR1037" s="5"/>
      <c r="AS1037" s="5"/>
      <c r="AT1037" s="5"/>
      <c r="AU1037" s="5"/>
      <c r="AV1037" s="5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</row>
    <row r="1038" spans="1:59" ht="12.75" customHeight="1" x14ac:dyDescent="0.2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5"/>
      <c r="AR1038" s="5"/>
      <c r="AS1038" s="5"/>
      <c r="AT1038" s="5"/>
      <c r="AU1038" s="5"/>
      <c r="AV1038" s="5"/>
      <c r="AW1038" s="4"/>
      <c r="AX1038" s="4"/>
      <c r="AY1038" s="4"/>
      <c r="AZ1038" s="4"/>
      <c r="BA1038" s="4"/>
      <c r="BB1038" s="4"/>
      <c r="BC1038" s="4"/>
      <c r="BD1038" s="4"/>
      <c r="BE1038" s="4"/>
      <c r="BF1038" s="4"/>
      <c r="BG1038" s="4"/>
    </row>
    <row r="1039" spans="1:59" ht="12.75" customHeight="1" x14ac:dyDescent="0.2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5"/>
      <c r="AR1039" s="5"/>
      <c r="AS1039" s="5"/>
      <c r="AT1039" s="5"/>
      <c r="AU1039" s="5"/>
      <c r="AV1039" s="5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</row>
    <row r="1040" spans="1:59" ht="12.75" customHeight="1" x14ac:dyDescent="0.2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5"/>
      <c r="AR1040" s="5"/>
      <c r="AS1040" s="5"/>
      <c r="AT1040" s="5"/>
      <c r="AU1040" s="5"/>
      <c r="AV1040" s="5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</row>
    <row r="1041" spans="1:59" ht="12.75" customHeight="1" x14ac:dyDescent="0.2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5"/>
      <c r="AR1041" s="5"/>
      <c r="AS1041" s="5"/>
      <c r="AT1041" s="5"/>
      <c r="AU1041" s="5"/>
      <c r="AV1041" s="5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</row>
    <row r="1042" spans="1:59" ht="12.75" customHeight="1" x14ac:dyDescent="0.2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5"/>
      <c r="AR1042" s="5"/>
      <c r="AS1042" s="5"/>
      <c r="AT1042" s="5"/>
      <c r="AU1042" s="5"/>
      <c r="AV1042" s="5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</row>
    <row r="1043" spans="1:59" ht="12.75" customHeight="1" x14ac:dyDescent="0.2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5"/>
      <c r="AR1043" s="5"/>
      <c r="AS1043" s="5"/>
      <c r="AT1043" s="5"/>
      <c r="AU1043" s="5"/>
      <c r="AV1043" s="5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</row>
    <row r="1044" spans="1:59" ht="12.75" customHeight="1" x14ac:dyDescent="0.2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5"/>
      <c r="AR1044" s="5"/>
      <c r="AS1044" s="5"/>
      <c r="AT1044" s="5"/>
      <c r="AU1044" s="5"/>
      <c r="AV1044" s="5"/>
      <c r="AW1044" s="4"/>
      <c r="AX1044" s="4"/>
      <c r="AY1044" s="4"/>
      <c r="AZ1044" s="4"/>
      <c r="BA1044" s="4"/>
      <c r="BB1044" s="4"/>
      <c r="BC1044" s="4"/>
      <c r="BD1044" s="4"/>
      <c r="BE1044" s="4"/>
      <c r="BF1044" s="4"/>
      <c r="BG1044" s="4"/>
    </row>
    <row r="1045" spans="1:59" ht="12.75" customHeight="1" x14ac:dyDescent="0.2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5"/>
      <c r="AR1045" s="5"/>
      <c r="AS1045" s="5"/>
      <c r="AT1045" s="5"/>
      <c r="AU1045" s="5"/>
      <c r="AV1045" s="5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</row>
    <row r="1046" spans="1:59" ht="12.75" customHeight="1" x14ac:dyDescent="0.2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5"/>
      <c r="AR1046" s="5"/>
      <c r="AS1046" s="5"/>
      <c r="AT1046" s="5"/>
      <c r="AU1046" s="5"/>
      <c r="AV1046" s="5"/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</row>
    <row r="1047" spans="1:59" ht="12.75" customHeight="1" x14ac:dyDescent="0.2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5"/>
      <c r="AR1047" s="5"/>
      <c r="AS1047" s="5"/>
      <c r="AT1047" s="5"/>
      <c r="AU1047" s="5"/>
      <c r="AV1047" s="5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</row>
    <row r="1048" spans="1:59" ht="12.75" customHeight="1" x14ac:dyDescent="0.2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5"/>
      <c r="AR1048" s="5"/>
      <c r="AS1048" s="5"/>
      <c r="AT1048" s="5"/>
      <c r="AU1048" s="5"/>
      <c r="AV1048" s="5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</row>
    <row r="1049" spans="1:59" ht="12.75" customHeight="1" x14ac:dyDescent="0.2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5"/>
      <c r="AR1049" s="5"/>
      <c r="AS1049" s="5"/>
      <c r="AT1049" s="5"/>
      <c r="AU1049" s="5"/>
      <c r="AV1049" s="5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</row>
    <row r="1050" spans="1:59" ht="12.75" customHeight="1" x14ac:dyDescent="0.2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5"/>
      <c r="AR1050" s="5"/>
      <c r="AS1050" s="5"/>
      <c r="AT1050" s="5"/>
      <c r="AU1050" s="5"/>
      <c r="AV1050" s="5"/>
      <c r="AW1050" s="4"/>
      <c r="AX1050" s="4"/>
      <c r="AY1050" s="4"/>
      <c r="AZ1050" s="4"/>
      <c r="BA1050" s="4"/>
      <c r="BB1050" s="4"/>
      <c r="BC1050" s="4"/>
      <c r="BD1050" s="4"/>
      <c r="BE1050" s="4"/>
      <c r="BF1050" s="4"/>
      <c r="BG1050" s="4"/>
    </row>
    <row r="1051" spans="1:59" ht="12.75" customHeight="1" x14ac:dyDescent="0.2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5"/>
      <c r="AR1051" s="5"/>
      <c r="AS1051" s="5"/>
      <c r="AT1051" s="5"/>
      <c r="AU1051" s="5"/>
      <c r="AV1051" s="5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</row>
    <row r="1052" spans="1:59" ht="12.75" customHeight="1" x14ac:dyDescent="0.2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5"/>
      <c r="AR1052" s="5"/>
      <c r="AS1052" s="5"/>
      <c r="AT1052" s="5"/>
      <c r="AU1052" s="5"/>
      <c r="AV1052" s="5"/>
      <c r="AW1052" s="4"/>
      <c r="AX1052" s="4"/>
      <c r="AY1052" s="4"/>
      <c r="AZ1052" s="4"/>
      <c r="BA1052" s="4"/>
      <c r="BB1052" s="4"/>
      <c r="BC1052" s="4"/>
      <c r="BD1052" s="4"/>
      <c r="BE1052" s="4"/>
      <c r="BF1052" s="4"/>
      <c r="BG1052" s="4"/>
    </row>
    <row r="1053" spans="1:59" ht="12.75" customHeight="1" x14ac:dyDescent="0.2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5"/>
      <c r="AR1053" s="5"/>
      <c r="AS1053" s="5"/>
      <c r="AT1053" s="5"/>
      <c r="AU1053" s="5"/>
      <c r="AV1053" s="5"/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</row>
    <row r="1054" spans="1:59" ht="12.75" customHeight="1" x14ac:dyDescent="0.2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5"/>
      <c r="AR1054" s="5"/>
      <c r="AS1054" s="5"/>
      <c r="AT1054" s="5"/>
      <c r="AU1054" s="5"/>
      <c r="AV1054" s="5"/>
      <c r="AW1054" s="4"/>
      <c r="AX1054" s="4"/>
      <c r="AY1054" s="4"/>
      <c r="AZ1054" s="4"/>
      <c r="BA1054" s="4"/>
      <c r="BB1054" s="4"/>
      <c r="BC1054" s="4"/>
      <c r="BD1054" s="4"/>
      <c r="BE1054" s="4"/>
      <c r="BF1054" s="4"/>
      <c r="BG1054" s="4"/>
    </row>
    <row r="1055" spans="1:59" ht="12.75" customHeight="1" x14ac:dyDescent="0.2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5"/>
      <c r="AR1055" s="5"/>
      <c r="AS1055" s="5"/>
      <c r="AT1055" s="5"/>
      <c r="AU1055" s="5"/>
      <c r="AV1055" s="5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</row>
    <row r="1056" spans="1:59" ht="12.75" customHeight="1" x14ac:dyDescent="0.2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5"/>
      <c r="AR1056" s="5"/>
      <c r="AS1056" s="5"/>
      <c r="AT1056" s="5"/>
      <c r="AU1056" s="5"/>
      <c r="AV1056" s="5"/>
      <c r="AW1056" s="4"/>
      <c r="AX1056" s="4"/>
      <c r="AY1056" s="4"/>
      <c r="AZ1056" s="4"/>
      <c r="BA1056" s="4"/>
      <c r="BB1056" s="4"/>
      <c r="BC1056" s="4"/>
      <c r="BD1056" s="4"/>
      <c r="BE1056" s="4"/>
      <c r="BF1056" s="4"/>
      <c r="BG1056" s="4"/>
    </row>
    <row r="1057" spans="1:59" ht="12.75" customHeight="1" x14ac:dyDescent="0.2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5"/>
      <c r="AR1057" s="5"/>
      <c r="AS1057" s="5"/>
      <c r="AT1057" s="5"/>
      <c r="AU1057" s="5"/>
      <c r="AV1057" s="5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</row>
    <row r="1058" spans="1:59" ht="12.75" customHeight="1" x14ac:dyDescent="0.2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5"/>
      <c r="AR1058" s="5"/>
      <c r="AS1058" s="5"/>
      <c r="AT1058" s="5"/>
      <c r="AU1058" s="5"/>
      <c r="AV1058" s="5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</row>
    <row r="1059" spans="1:59" ht="12.75" customHeight="1" x14ac:dyDescent="0.2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5"/>
      <c r="AR1059" s="5"/>
      <c r="AS1059" s="5"/>
      <c r="AT1059" s="5"/>
      <c r="AU1059" s="5"/>
      <c r="AV1059" s="5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</row>
    <row r="1060" spans="1:59" ht="12.75" customHeight="1" x14ac:dyDescent="0.2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5"/>
      <c r="AR1060" s="5"/>
      <c r="AS1060" s="5"/>
      <c r="AT1060" s="5"/>
      <c r="AU1060" s="5"/>
      <c r="AV1060" s="5"/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</row>
    <row r="1061" spans="1:59" ht="12.75" customHeight="1" x14ac:dyDescent="0.2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5"/>
      <c r="AR1061" s="5"/>
      <c r="AS1061" s="5"/>
      <c r="AT1061" s="5"/>
      <c r="AU1061" s="5"/>
      <c r="AV1061" s="5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</row>
    <row r="1062" spans="1:59" ht="12.75" customHeight="1" x14ac:dyDescent="0.2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5"/>
      <c r="AR1062" s="5"/>
      <c r="AS1062" s="5"/>
      <c r="AT1062" s="5"/>
      <c r="AU1062" s="5"/>
      <c r="AV1062" s="5"/>
      <c r="AW1062" s="4"/>
      <c r="AX1062" s="4"/>
      <c r="AY1062" s="4"/>
      <c r="AZ1062" s="4"/>
      <c r="BA1062" s="4"/>
      <c r="BB1062" s="4"/>
      <c r="BC1062" s="4"/>
      <c r="BD1062" s="4"/>
      <c r="BE1062" s="4"/>
      <c r="BF1062" s="4"/>
      <c r="BG1062" s="4"/>
    </row>
    <row r="1063" spans="1:59" ht="12.75" customHeight="1" x14ac:dyDescent="0.2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5"/>
      <c r="AR1063" s="5"/>
      <c r="AS1063" s="5"/>
      <c r="AT1063" s="5"/>
      <c r="AU1063" s="5"/>
      <c r="AV1063" s="5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</row>
    <row r="1064" spans="1:59" ht="12.75" customHeight="1" x14ac:dyDescent="0.2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5"/>
      <c r="AR1064" s="5"/>
      <c r="AS1064" s="5"/>
      <c r="AT1064" s="5"/>
      <c r="AU1064" s="5"/>
      <c r="AV1064" s="5"/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</row>
    <row r="1065" spans="1:59" ht="12.75" customHeight="1" x14ac:dyDescent="0.2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5"/>
      <c r="AR1065" s="5"/>
      <c r="AS1065" s="5"/>
      <c r="AT1065" s="5"/>
      <c r="AU1065" s="5"/>
      <c r="AV1065" s="5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</row>
    <row r="1066" spans="1:59" ht="12.75" customHeight="1" x14ac:dyDescent="0.2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5"/>
      <c r="AR1066" s="5"/>
      <c r="AS1066" s="5"/>
      <c r="AT1066" s="5"/>
      <c r="AU1066" s="5"/>
      <c r="AV1066" s="5"/>
      <c r="AW1066" s="4"/>
      <c r="AX1066" s="4"/>
      <c r="AY1066" s="4"/>
      <c r="AZ1066" s="4"/>
      <c r="BA1066" s="4"/>
      <c r="BB1066" s="4"/>
      <c r="BC1066" s="4"/>
      <c r="BD1066" s="4"/>
      <c r="BE1066" s="4"/>
      <c r="BF1066" s="4"/>
      <c r="BG1066" s="4"/>
    </row>
    <row r="1067" spans="1:59" ht="12.75" customHeight="1" x14ac:dyDescent="0.2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5"/>
      <c r="AR1067" s="5"/>
      <c r="AS1067" s="5"/>
      <c r="AT1067" s="5"/>
      <c r="AU1067" s="5"/>
      <c r="AV1067" s="5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</row>
    <row r="1068" spans="1:59" ht="12.75" customHeight="1" x14ac:dyDescent="0.2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5"/>
      <c r="AR1068" s="5"/>
      <c r="AS1068" s="5"/>
      <c r="AT1068" s="5"/>
      <c r="AU1068" s="5"/>
      <c r="AV1068" s="5"/>
      <c r="AW1068" s="4"/>
      <c r="AX1068" s="4"/>
      <c r="AY1068" s="4"/>
      <c r="AZ1068" s="4"/>
      <c r="BA1068" s="4"/>
      <c r="BB1068" s="4"/>
      <c r="BC1068" s="4"/>
      <c r="BD1068" s="4"/>
      <c r="BE1068" s="4"/>
      <c r="BF1068" s="4"/>
      <c r="BG1068" s="4"/>
    </row>
    <row r="1069" spans="1:59" ht="12.75" customHeight="1" x14ac:dyDescent="0.2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5"/>
      <c r="AR1069" s="5"/>
      <c r="AS1069" s="5"/>
      <c r="AT1069" s="5"/>
      <c r="AU1069" s="5"/>
      <c r="AV1069" s="5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</row>
    <row r="1070" spans="1:59" ht="12.75" customHeight="1" x14ac:dyDescent="0.2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5"/>
      <c r="AR1070" s="5"/>
      <c r="AS1070" s="5"/>
      <c r="AT1070" s="5"/>
      <c r="AU1070" s="5"/>
      <c r="AV1070" s="5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</row>
    <row r="1071" spans="1:59" ht="12.75" customHeight="1" x14ac:dyDescent="0.2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5"/>
      <c r="AR1071" s="5"/>
      <c r="AS1071" s="5"/>
      <c r="AT1071" s="5"/>
      <c r="AU1071" s="5"/>
      <c r="AV1071" s="5"/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</row>
    <row r="1072" spans="1:59" ht="12.75" customHeight="1" x14ac:dyDescent="0.2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5"/>
      <c r="AR1072" s="5"/>
      <c r="AS1072" s="5"/>
      <c r="AT1072" s="5"/>
      <c r="AU1072" s="5"/>
      <c r="AV1072" s="5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</row>
    <row r="1073" spans="1:59" ht="12.75" customHeight="1" x14ac:dyDescent="0.2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5"/>
      <c r="AR1073" s="5"/>
      <c r="AS1073" s="5"/>
      <c r="AT1073" s="5"/>
      <c r="AU1073" s="5"/>
      <c r="AV1073" s="5"/>
      <c r="AW1073" s="4"/>
      <c r="AX1073" s="4"/>
      <c r="AY1073" s="4"/>
      <c r="AZ1073" s="4"/>
      <c r="BA1073" s="4"/>
      <c r="BB1073" s="4"/>
      <c r="BC1073" s="4"/>
      <c r="BD1073" s="4"/>
      <c r="BE1073" s="4"/>
      <c r="BF1073" s="4"/>
      <c r="BG1073" s="4"/>
    </row>
    <row r="1074" spans="1:59" ht="12.75" customHeight="1" x14ac:dyDescent="0.2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5"/>
      <c r="AR1074" s="5"/>
      <c r="AS1074" s="5"/>
      <c r="AT1074" s="5"/>
      <c r="AU1074" s="5"/>
      <c r="AV1074" s="5"/>
      <c r="AW1074" s="4"/>
      <c r="AX1074" s="4"/>
      <c r="AY1074" s="4"/>
      <c r="AZ1074" s="4"/>
      <c r="BA1074" s="4"/>
      <c r="BB1074" s="4"/>
      <c r="BC1074" s="4"/>
      <c r="BD1074" s="4"/>
      <c r="BE1074" s="4"/>
      <c r="BF1074" s="4"/>
      <c r="BG1074" s="4"/>
    </row>
    <row r="1075" spans="1:59" ht="12.75" customHeight="1" x14ac:dyDescent="0.2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5"/>
      <c r="AR1075" s="5"/>
      <c r="AS1075" s="5"/>
      <c r="AT1075" s="5"/>
      <c r="AU1075" s="5"/>
      <c r="AV1075" s="5"/>
      <c r="AW1075" s="4"/>
      <c r="AX1075" s="4"/>
      <c r="AY1075" s="4"/>
      <c r="AZ1075" s="4"/>
      <c r="BA1075" s="4"/>
      <c r="BB1075" s="4"/>
      <c r="BC1075" s="4"/>
      <c r="BD1075" s="4"/>
      <c r="BE1075" s="4"/>
      <c r="BF1075" s="4"/>
      <c r="BG1075" s="4"/>
    </row>
    <row r="1076" spans="1:59" ht="12.75" customHeight="1" x14ac:dyDescent="0.2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5"/>
      <c r="AR1076" s="5"/>
      <c r="AS1076" s="5"/>
      <c r="AT1076" s="5"/>
      <c r="AU1076" s="5"/>
      <c r="AV1076" s="5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</row>
    <row r="1077" spans="1:59" ht="12.75" customHeight="1" x14ac:dyDescent="0.2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5"/>
      <c r="AR1077" s="5"/>
      <c r="AS1077" s="5"/>
      <c r="AT1077" s="5"/>
      <c r="AU1077" s="5"/>
      <c r="AV1077" s="5"/>
      <c r="AW1077" s="4"/>
      <c r="AX1077" s="4"/>
      <c r="AY1077" s="4"/>
      <c r="AZ1077" s="4"/>
      <c r="BA1077" s="4"/>
      <c r="BB1077" s="4"/>
      <c r="BC1077" s="4"/>
      <c r="BD1077" s="4"/>
      <c r="BE1077" s="4"/>
      <c r="BF1077" s="4"/>
      <c r="BG1077" s="4"/>
    </row>
    <row r="1078" spans="1:59" ht="12.75" customHeight="1" x14ac:dyDescent="0.2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5"/>
      <c r="AR1078" s="5"/>
      <c r="AS1078" s="5"/>
      <c r="AT1078" s="5"/>
      <c r="AU1078" s="5"/>
      <c r="AV1078" s="5"/>
      <c r="AW1078" s="4"/>
      <c r="AX1078" s="4"/>
      <c r="AY1078" s="4"/>
      <c r="AZ1078" s="4"/>
      <c r="BA1078" s="4"/>
      <c r="BB1078" s="4"/>
      <c r="BC1078" s="4"/>
      <c r="BD1078" s="4"/>
      <c r="BE1078" s="4"/>
      <c r="BF1078" s="4"/>
      <c r="BG1078" s="4"/>
    </row>
    <row r="1079" spans="1:59" ht="12.75" customHeight="1" x14ac:dyDescent="0.2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5"/>
      <c r="AR1079" s="5"/>
      <c r="AS1079" s="5"/>
      <c r="AT1079" s="5"/>
      <c r="AU1079" s="5"/>
      <c r="AV1079" s="5"/>
      <c r="AW1079" s="4"/>
      <c r="AX1079" s="4"/>
      <c r="AY1079" s="4"/>
      <c r="AZ1079" s="4"/>
      <c r="BA1079" s="4"/>
      <c r="BB1079" s="4"/>
      <c r="BC1079" s="4"/>
      <c r="BD1079" s="4"/>
      <c r="BE1079" s="4"/>
      <c r="BF1079" s="4"/>
      <c r="BG1079" s="4"/>
    </row>
    <row r="1080" spans="1:59" ht="12.75" customHeight="1" x14ac:dyDescent="0.2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5"/>
      <c r="AR1080" s="5"/>
      <c r="AS1080" s="5"/>
      <c r="AT1080" s="5"/>
      <c r="AU1080" s="5"/>
      <c r="AV1080" s="5"/>
      <c r="AW1080" s="4"/>
      <c r="AX1080" s="4"/>
      <c r="AY1080" s="4"/>
      <c r="AZ1080" s="4"/>
      <c r="BA1080" s="4"/>
      <c r="BB1080" s="4"/>
      <c r="BC1080" s="4"/>
      <c r="BD1080" s="4"/>
      <c r="BE1080" s="4"/>
      <c r="BF1080" s="4"/>
      <c r="BG1080" s="4"/>
    </row>
    <row r="1081" spans="1:59" ht="12.75" customHeight="1" x14ac:dyDescent="0.2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5"/>
      <c r="AR1081" s="5"/>
      <c r="AS1081" s="5"/>
      <c r="AT1081" s="5"/>
      <c r="AU1081" s="5"/>
      <c r="AV1081" s="5"/>
      <c r="AW1081" s="4"/>
      <c r="AX1081" s="4"/>
      <c r="AY1081" s="4"/>
      <c r="AZ1081" s="4"/>
      <c r="BA1081" s="4"/>
      <c r="BB1081" s="4"/>
      <c r="BC1081" s="4"/>
      <c r="BD1081" s="4"/>
      <c r="BE1081" s="4"/>
      <c r="BF1081" s="4"/>
      <c r="BG1081" s="4"/>
    </row>
    <row r="1082" spans="1:59" ht="12.75" customHeight="1" x14ac:dyDescent="0.2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5"/>
      <c r="AR1082" s="5"/>
      <c r="AS1082" s="5"/>
      <c r="AT1082" s="5"/>
      <c r="AU1082" s="5"/>
      <c r="AV1082" s="5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</row>
    <row r="1083" spans="1:59" ht="12.75" customHeight="1" x14ac:dyDescent="0.2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5"/>
      <c r="AR1083" s="5"/>
      <c r="AS1083" s="5"/>
      <c r="AT1083" s="5"/>
      <c r="AU1083" s="5"/>
      <c r="AV1083" s="5"/>
      <c r="AW1083" s="4"/>
      <c r="AX1083" s="4"/>
      <c r="AY1083" s="4"/>
      <c r="AZ1083" s="4"/>
      <c r="BA1083" s="4"/>
      <c r="BB1083" s="4"/>
      <c r="BC1083" s="4"/>
      <c r="BD1083" s="4"/>
      <c r="BE1083" s="4"/>
      <c r="BF1083" s="4"/>
      <c r="BG1083" s="4"/>
    </row>
    <row r="1084" spans="1:59" ht="12.75" customHeight="1" x14ac:dyDescent="0.2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5"/>
      <c r="AR1084" s="5"/>
      <c r="AS1084" s="5"/>
      <c r="AT1084" s="5"/>
      <c r="AU1084" s="5"/>
      <c r="AV1084" s="5"/>
      <c r="AW1084" s="4"/>
      <c r="AX1084" s="4"/>
      <c r="AY1084" s="4"/>
      <c r="AZ1084" s="4"/>
      <c r="BA1084" s="4"/>
      <c r="BB1084" s="4"/>
      <c r="BC1084" s="4"/>
      <c r="BD1084" s="4"/>
      <c r="BE1084" s="4"/>
      <c r="BF1084" s="4"/>
      <c r="BG1084" s="4"/>
    </row>
    <row r="1085" spans="1:59" ht="12.75" customHeight="1" x14ac:dyDescent="0.2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5"/>
      <c r="AR1085" s="5"/>
      <c r="AS1085" s="5"/>
      <c r="AT1085" s="5"/>
      <c r="AU1085" s="5"/>
      <c r="AV1085" s="5"/>
      <c r="AW1085" s="4"/>
      <c r="AX1085" s="4"/>
      <c r="AY1085" s="4"/>
      <c r="AZ1085" s="4"/>
      <c r="BA1085" s="4"/>
      <c r="BB1085" s="4"/>
      <c r="BC1085" s="4"/>
      <c r="BD1085" s="4"/>
      <c r="BE1085" s="4"/>
      <c r="BF1085" s="4"/>
      <c r="BG1085" s="4"/>
    </row>
    <row r="1086" spans="1:59" ht="12.75" customHeight="1" x14ac:dyDescent="0.2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5"/>
      <c r="AR1086" s="5"/>
      <c r="AS1086" s="5"/>
      <c r="AT1086" s="5"/>
      <c r="AU1086" s="5"/>
      <c r="AV1086" s="5"/>
      <c r="AW1086" s="4"/>
      <c r="AX1086" s="4"/>
      <c r="AY1086" s="4"/>
      <c r="AZ1086" s="4"/>
      <c r="BA1086" s="4"/>
      <c r="BB1086" s="4"/>
      <c r="BC1086" s="4"/>
      <c r="BD1086" s="4"/>
      <c r="BE1086" s="4"/>
      <c r="BF1086" s="4"/>
      <c r="BG1086" s="4"/>
    </row>
    <row r="1087" spans="1:59" ht="12.75" customHeight="1" x14ac:dyDescent="0.2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5"/>
      <c r="AR1087" s="5"/>
      <c r="AS1087" s="5"/>
      <c r="AT1087" s="5"/>
      <c r="AU1087" s="5"/>
      <c r="AV1087" s="5"/>
      <c r="AW1087" s="4"/>
      <c r="AX1087" s="4"/>
      <c r="AY1087" s="4"/>
      <c r="AZ1087" s="4"/>
      <c r="BA1087" s="4"/>
      <c r="BB1087" s="4"/>
      <c r="BC1087" s="4"/>
      <c r="BD1087" s="4"/>
      <c r="BE1087" s="4"/>
      <c r="BF1087" s="4"/>
      <c r="BG1087" s="4"/>
    </row>
    <row r="1088" spans="1:59" ht="12.75" customHeight="1" x14ac:dyDescent="0.2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5"/>
      <c r="AR1088" s="5"/>
      <c r="AS1088" s="5"/>
      <c r="AT1088" s="5"/>
      <c r="AU1088" s="5"/>
      <c r="AV1088" s="5"/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</row>
    <row r="1089" spans="1:59" ht="12.75" customHeight="1" x14ac:dyDescent="0.2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5"/>
      <c r="AR1089" s="5"/>
      <c r="AS1089" s="5"/>
      <c r="AT1089" s="5"/>
      <c r="AU1089" s="5"/>
      <c r="AV1089" s="5"/>
      <c r="AW1089" s="4"/>
      <c r="AX1089" s="4"/>
      <c r="AY1089" s="4"/>
      <c r="AZ1089" s="4"/>
      <c r="BA1089" s="4"/>
      <c r="BB1089" s="4"/>
      <c r="BC1089" s="4"/>
      <c r="BD1089" s="4"/>
      <c r="BE1089" s="4"/>
      <c r="BF1089" s="4"/>
      <c r="BG1089" s="4"/>
    </row>
    <row r="1090" spans="1:59" ht="12.75" customHeight="1" x14ac:dyDescent="0.2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5"/>
      <c r="AR1090" s="5"/>
      <c r="AS1090" s="5"/>
      <c r="AT1090" s="5"/>
      <c r="AU1090" s="5"/>
      <c r="AV1090" s="5"/>
      <c r="AW1090" s="4"/>
      <c r="AX1090" s="4"/>
      <c r="AY1090" s="4"/>
      <c r="AZ1090" s="4"/>
      <c r="BA1090" s="4"/>
      <c r="BB1090" s="4"/>
      <c r="BC1090" s="4"/>
      <c r="BD1090" s="4"/>
      <c r="BE1090" s="4"/>
      <c r="BF1090" s="4"/>
      <c r="BG1090" s="4"/>
    </row>
    <row r="1091" spans="1:59" ht="12.75" customHeight="1" x14ac:dyDescent="0.2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5"/>
      <c r="AR1091" s="5"/>
      <c r="AS1091" s="5"/>
      <c r="AT1091" s="5"/>
      <c r="AU1091" s="5"/>
      <c r="AV1091" s="5"/>
      <c r="AW1091" s="4"/>
      <c r="AX1091" s="4"/>
      <c r="AY1091" s="4"/>
      <c r="AZ1091" s="4"/>
      <c r="BA1091" s="4"/>
      <c r="BB1091" s="4"/>
      <c r="BC1091" s="4"/>
      <c r="BD1091" s="4"/>
      <c r="BE1091" s="4"/>
      <c r="BF1091" s="4"/>
      <c r="BG1091" s="4"/>
    </row>
    <row r="1092" spans="1:59" ht="12.75" customHeight="1" x14ac:dyDescent="0.2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5"/>
      <c r="AR1092" s="5"/>
      <c r="AS1092" s="5"/>
      <c r="AT1092" s="5"/>
      <c r="AU1092" s="5"/>
      <c r="AV1092" s="5"/>
      <c r="AW1092" s="4"/>
      <c r="AX1092" s="4"/>
      <c r="AY1092" s="4"/>
      <c r="AZ1092" s="4"/>
      <c r="BA1092" s="4"/>
      <c r="BB1092" s="4"/>
      <c r="BC1092" s="4"/>
      <c r="BD1092" s="4"/>
      <c r="BE1092" s="4"/>
      <c r="BF1092" s="4"/>
      <c r="BG1092" s="4"/>
    </row>
    <row r="1093" spans="1:59" ht="12.75" customHeight="1" x14ac:dyDescent="0.2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5"/>
      <c r="AR1093" s="5"/>
      <c r="AS1093" s="5"/>
      <c r="AT1093" s="5"/>
      <c r="AU1093" s="5"/>
      <c r="AV1093" s="5"/>
      <c r="AW1093" s="4"/>
      <c r="AX1093" s="4"/>
      <c r="AY1093" s="4"/>
      <c r="AZ1093" s="4"/>
      <c r="BA1093" s="4"/>
      <c r="BB1093" s="4"/>
      <c r="BC1093" s="4"/>
      <c r="BD1093" s="4"/>
      <c r="BE1093" s="4"/>
      <c r="BF1093" s="4"/>
      <c r="BG1093" s="4"/>
    </row>
    <row r="1094" spans="1:59" ht="12.75" customHeight="1" x14ac:dyDescent="0.2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5"/>
      <c r="AR1094" s="5"/>
      <c r="AS1094" s="5"/>
      <c r="AT1094" s="5"/>
      <c r="AU1094" s="5"/>
      <c r="AV1094" s="5"/>
      <c r="AW1094" s="4"/>
      <c r="AX1094" s="4"/>
      <c r="AY1094" s="4"/>
      <c r="AZ1094" s="4"/>
      <c r="BA1094" s="4"/>
      <c r="BB1094" s="4"/>
      <c r="BC1094" s="4"/>
      <c r="BD1094" s="4"/>
      <c r="BE1094" s="4"/>
      <c r="BF1094" s="4"/>
      <c r="BG1094" s="4"/>
    </row>
    <row r="1095" spans="1:59" ht="12.75" customHeight="1" x14ac:dyDescent="0.2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5"/>
      <c r="AR1095" s="5"/>
      <c r="AS1095" s="5"/>
      <c r="AT1095" s="5"/>
      <c r="AU1095" s="5"/>
      <c r="AV1095" s="5"/>
      <c r="AW1095" s="4"/>
      <c r="AX1095" s="4"/>
      <c r="AY1095" s="4"/>
      <c r="AZ1095" s="4"/>
      <c r="BA1095" s="4"/>
      <c r="BB1095" s="4"/>
      <c r="BC1095" s="4"/>
      <c r="BD1095" s="4"/>
      <c r="BE1095" s="4"/>
      <c r="BF1095" s="4"/>
      <c r="BG1095" s="4"/>
    </row>
    <row r="1096" spans="1:59" ht="12.75" customHeight="1" x14ac:dyDescent="0.2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5"/>
      <c r="AR1096" s="5"/>
      <c r="AS1096" s="5"/>
      <c r="AT1096" s="5"/>
      <c r="AU1096" s="5"/>
      <c r="AV1096" s="5"/>
      <c r="AW1096" s="4"/>
      <c r="AX1096" s="4"/>
      <c r="AY1096" s="4"/>
      <c r="AZ1096" s="4"/>
      <c r="BA1096" s="4"/>
      <c r="BB1096" s="4"/>
      <c r="BC1096" s="4"/>
      <c r="BD1096" s="4"/>
      <c r="BE1096" s="4"/>
      <c r="BF1096" s="4"/>
      <c r="BG1096" s="4"/>
    </row>
    <row r="1097" spans="1:59" ht="12.75" customHeight="1" x14ac:dyDescent="0.2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5"/>
      <c r="AR1097" s="5"/>
      <c r="AS1097" s="5"/>
      <c r="AT1097" s="5"/>
      <c r="AU1097" s="5"/>
      <c r="AV1097" s="5"/>
      <c r="AW1097" s="4"/>
      <c r="AX1097" s="4"/>
      <c r="AY1097" s="4"/>
      <c r="AZ1097" s="4"/>
      <c r="BA1097" s="4"/>
      <c r="BB1097" s="4"/>
      <c r="BC1097" s="4"/>
      <c r="BD1097" s="4"/>
      <c r="BE1097" s="4"/>
      <c r="BF1097" s="4"/>
      <c r="BG1097" s="4"/>
    </row>
    <row r="1098" spans="1:59" ht="12.75" customHeight="1" x14ac:dyDescent="0.2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5"/>
      <c r="AR1098" s="5"/>
      <c r="AS1098" s="5"/>
      <c r="AT1098" s="5"/>
      <c r="AU1098" s="5"/>
      <c r="AV1098" s="5"/>
      <c r="AW1098" s="4"/>
      <c r="AX1098" s="4"/>
      <c r="AY1098" s="4"/>
      <c r="AZ1098" s="4"/>
      <c r="BA1098" s="4"/>
      <c r="BB1098" s="4"/>
      <c r="BC1098" s="4"/>
      <c r="BD1098" s="4"/>
      <c r="BE1098" s="4"/>
      <c r="BF1098" s="4"/>
      <c r="BG1098" s="4"/>
    </row>
    <row r="1099" spans="1:59" ht="12.75" customHeight="1" x14ac:dyDescent="0.2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5"/>
      <c r="AR1099" s="5"/>
      <c r="AS1099" s="5"/>
      <c r="AT1099" s="5"/>
      <c r="AU1099" s="5"/>
      <c r="AV1099" s="5"/>
      <c r="AW1099" s="4"/>
      <c r="AX1099" s="4"/>
      <c r="AY1099" s="4"/>
      <c r="AZ1099" s="4"/>
      <c r="BA1099" s="4"/>
      <c r="BB1099" s="4"/>
      <c r="BC1099" s="4"/>
      <c r="BD1099" s="4"/>
      <c r="BE1099" s="4"/>
      <c r="BF1099" s="4"/>
      <c r="BG1099" s="4"/>
    </row>
    <row r="1100" spans="1:59" ht="12.75" customHeight="1" x14ac:dyDescent="0.2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5"/>
      <c r="AR1100" s="5"/>
      <c r="AS1100" s="5"/>
      <c r="AT1100" s="5"/>
      <c r="AU1100" s="5"/>
      <c r="AV1100" s="5"/>
      <c r="AW1100" s="4"/>
      <c r="AX1100" s="4"/>
      <c r="AY1100" s="4"/>
      <c r="AZ1100" s="4"/>
      <c r="BA1100" s="4"/>
      <c r="BB1100" s="4"/>
      <c r="BC1100" s="4"/>
      <c r="BD1100" s="4"/>
      <c r="BE1100" s="4"/>
      <c r="BF1100" s="4"/>
      <c r="BG1100" s="4"/>
    </row>
    <row r="1101" spans="1:59" ht="12.75" customHeight="1" x14ac:dyDescent="0.2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5"/>
      <c r="AR1101" s="5"/>
      <c r="AS1101" s="5"/>
      <c r="AT1101" s="5"/>
      <c r="AU1101" s="5"/>
      <c r="AV1101" s="5"/>
      <c r="AW1101" s="4"/>
      <c r="AX1101" s="4"/>
      <c r="AY1101" s="4"/>
      <c r="AZ1101" s="4"/>
      <c r="BA1101" s="4"/>
      <c r="BB1101" s="4"/>
      <c r="BC1101" s="4"/>
      <c r="BD1101" s="4"/>
      <c r="BE1101" s="4"/>
      <c r="BF1101" s="4"/>
      <c r="BG1101" s="4"/>
    </row>
    <row r="1102" spans="1:59" ht="12.75" customHeight="1" x14ac:dyDescent="0.2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5"/>
      <c r="AR1102" s="5"/>
      <c r="AS1102" s="5"/>
      <c r="AT1102" s="5"/>
      <c r="AU1102" s="5"/>
      <c r="AV1102" s="5"/>
      <c r="AW1102" s="4"/>
      <c r="AX1102" s="4"/>
      <c r="AY1102" s="4"/>
      <c r="AZ1102" s="4"/>
      <c r="BA1102" s="4"/>
      <c r="BB1102" s="4"/>
      <c r="BC1102" s="4"/>
      <c r="BD1102" s="4"/>
      <c r="BE1102" s="4"/>
      <c r="BF1102" s="4"/>
      <c r="BG1102" s="4"/>
    </row>
    <row r="1103" spans="1:59" ht="12.75" customHeight="1" x14ac:dyDescent="0.2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5"/>
      <c r="AR1103" s="5"/>
      <c r="AS1103" s="5"/>
      <c r="AT1103" s="5"/>
      <c r="AU1103" s="5"/>
      <c r="AV1103" s="5"/>
      <c r="AW1103" s="4"/>
      <c r="AX1103" s="4"/>
      <c r="AY1103" s="4"/>
      <c r="AZ1103" s="4"/>
      <c r="BA1103" s="4"/>
      <c r="BB1103" s="4"/>
      <c r="BC1103" s="4"/>
      <c r="BD1103" s="4"/>
      <c r="BE1103" s="4"/>
      <c r="BF1103" s="4"/>
      <c r="BG1103" s="4"/>
    </row>
    <row r="1104" spans="1:59" ht="12.75" customHeight="1" x14ac:dyDescent="0.2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5"/>
      <c r="AR1104" s="5"/>
      <c r="AS1104" s="5"/>
      <c r="AT1104" s="5"/>
      <c r="AU1104" s="5"/>
      <c r="AV1104" s="5"/>
      <c r="AW1104" s="4"/>
      <c r="AX1104" s="4"/>
      <c r="AY1104" s="4"/>
      <c r="AZ1104" s="4"/>
      <c r="BA1104" s="4"/>
      <c r="BB1104" s="4"/>
      <c r="BC1104" s="4"/>
      <c r="BD1104" s="4"/>
      <c r="BE1104" s="4"/>
      <c r="BF1104" s="4"/>
      <c r="BG1104" s="4"/>
    </row>
    <row r="1105" spans="1:59" ht="12.75" customHeight="1" x14ac:dyDescent="0.2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5"/>
      <c r="AR1105" s="5"/>
      <c r="AS1105" s="5"/>
      <c r="AT1105" s="5"/>
      <c r="AU1105" s="5"/>
      <c r="AV1105" s="5"/>
      <c r="AW1105" s="4"/>
      <c r="AX1105" s="4"/>
      <c r="AY1105" s="4"/>
      <c r="AZ1105" s="4"/>
      <c r="BA1105" s="4"/>
      <c r="BB1105" s="4"/>
      <c r="BC1105" s="4"/>
      <c r="BD1105" s="4"/>
      <c r="BE1105" s="4"/>
      <c r="BF1105" s="4"/>
      <c r="BG1105" s="4"/>
    </row>
    <row r="1106" spans="1:59" ht="12.75" customHeight="1" x14ac:dyDescent="0.2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5"/>
      <c r="AR1106" s="5"/>
      <c r="AS1106" s="5"/>
      <c r="AT1106" s="5"/>
      <c r="AU1106" s="5"/>
      <c r="AV1106" s="5"/>
      <c r="AW1106" s="4"/>
      <c r="AX1106" s="4"/>
      <c r="AY1106" s="4"/>
      <c r="AZ1106" s="4"/>
      <c r="BA1106" s="4"/>
      <c r="BB1106" s="4"/>
      <c r="BC1106" s="4"/>
      <c r="BD1106" s="4"/>
      <c r="BE1106" s="4"/>
      <c r="BF1106" s="4"/>
      <c r="BG1106" s="4"/>
    </row>
    <row r="1107" spans="1:59" ht="12.75" customHeight="1" x14ac:dyDescent="0.2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5"/>
      <c r="AR1107" s="5"/>
      <c r="AS1107" s="5"/>
      <c r="AT1107" s="5"/>
      <c r="AU1107" s="5"/>
      <c r="AV1107" s="5"/>
      <c r="AW1107" s="4"/>
      <c r="AX1107" s="4"/>
      <c r="AY1107" s="4"/>
      <c r="AZ1107" s="4"/>
      <c r="BA1107" s="4"/>
      <c r="BB1107" s="4"/>
      <c r="BC1107" s="4"/>
      <c r="BD1107" s="4"/>
      <c r="BE1107" s="4"/>
      <c r="BF1107" s="4"/>
      <c r="BG1107" s="4"/>
    </row>
    <row r="1108" spans="1:59" ht="12.75" customHeight="1" x14ac:dyDescent="0.2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"/>
      <c r="AQ1108" s="5"/>
      <c r="AR1108" s="5"/>
      <c r="AS1108" s="5"/>
      <c r="AT1108" s="5"/>
      <c r="AU1108" s="5"/>
      <c r="AV1108" s="5"/>
      <c r="AW1108" s="4"/>
      <c r="AX1108" s="4"/>
      <c r="AY1108" s="4"/>
      <c r="AZ1108" s="4"/>
      <c r="BA1108" s="4"/>
      <c r="BB1108" s="4"/>
      <c r="BC1108" s="4"/>
      <c r="BD1108" s="4"/>
      <c r="BE1108" s="4"/>
      <c r="BF1108" s="4"/>
      <c r="BG1108" s="4"/>
    </row>
    <row r="1109" spans="1:59" ht="12.75" customHeight="1" x14ac:dyDescent="0.2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5"/>
      <c r="AR1109" s="5"/>
      <c r="AS1109" s="5"/>
      <c r="AT1109" s="5"/>
      <c r="AU1109" s="5"/>
      <c r="AV1109" s="5"/>
      <c r="AW1109" s="4"/>
      <c r="AX1109" s="4"/>
      <c r="AY1109" s="4"/>
      <c r="AZ1109" s="4"/>
      <c r="BA1109" s="4"/>
      <c r="BB1109" s="4"/>
      <c r="BC1109" s="4"/>
      <c r="BD1109" s="4"/>
      <c r="BE1109" s="4"/>
      <c r="BF1109" s="4"/>
      <c r="BG1109" s="4"/>
    </row>
    <row r="1110" spans="1:59" ht="12.75" customHeight="1" x14ac:dyDescent="0.2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5"/>
      <c r="AR1110" s="5"/>
      <c r="AS1110" s="5"/>
      <c r="AT1110" s="5"/>
      <c r="AU1110" s="5"/>
      <c r="AV1110" s="5"/>
      <c r="AW1110" s="4"/>
      <c r="AX1110" s="4"/>
      <c r="AY1110" s="4"/>
      <c r="AZ1110" s="4"/>
      <c r="BA1110" s="4"/>
      <c r="BB1110" s="4"/>
      <c r="BC1110" s="4"/>
      <c r="BD1110" s="4"/>
      <c r="BE1110" s="4"/>
      <c r="BF1110" s="4"/>
      <c r="BG1110" s="4"/>
    </row>
    <row r="1111" spans="1:59" ht="12.75" customHeight="1" x14ac:dyDescent="0.2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5"/>
      <c r="AR1111" s="5"/>
      <c r="AS1111" s="5"/>
      <c r="AT1111" s="5"/>
      <c r="AU1111" s="5"/>
      <c r="AV1111" s="5"/>
      <c r="AW1111" s="4"/>
      <c r="AX1111" s="4"/>
      <c r="AY1111" s="4"/>
      <c r="AZ1111" s="4"/>
      <c r="BA1111" s="4"/>
      <c r="BB1111" s="4"/>
      <c r="BC1111" s="4"/>
      <c r="BD1111" s="4"/>
      <c r="BE1111" s="4"/>
      <c r="BF1111" s="4"/>
      <c r="BG1111" s="4"/>
    </row>
    <row r="1112" spans="1:59" ht="12.75" customHeight="1" x14ac:dyDescent="0.2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5"/>
      <c r="AR1112" s="5"/>
      <c r="AS1112" s="5"/>
      <c r="AT1112" s="5"/>
      <c r="AU1112" s="5"/>
      <c r="AV1112" s="5"/>
      <c r="AW1112" s="4"/>
      <c r="AX1112" s="4"/>
      <c r="AY1112" s="4"/>
      <c r="AZ1112" s="4"/>
      <c r="BA1112" s="4"/>
      <c r="BB1112" s="4"/>
      <c r="BC1112" s="4"/>
      <c r="BD1112" s="4"/>
      <c r="BE1112" s="4"/>
      <c r="BF1112" s="4"/>
      <c r="BG1112" s="4"/>
    </row>
    <row r="1113" spans="1:59" ht="12.75" customHeight="1" x14ac:dyDescent="0.2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5"/>
      <c r="AR1113" s="5"/>
      <c r="AS1113" s="5"/>
      <c r="AT1113" s="5"/>
      <c r="AU1113" s="5"/>
      <c r="AV1113" s="5"/>
      <c r="AW1113" s="4"/>
      <c r="AX1113" s="4"/>
      <c r="AY1113" s="4"/>
      <c r="AZ1113" s="4"/>
      <c r="BA1113" s="4"/>
      <c r="BB1113" s="4"/>
      <c r="BC1113" s="4"/>
      <c r="BD1113" s="4"/>
      <c r="BE1113" s="4"/>
      <c r="BF1113" s="4"/>
      <c r="BG1113" s="4"/>
    </row>
    <row r="1114" spans="1:59" ht="12.75" customHeight="1" x14ac:dyDescent="0.2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5"/>
      <c r="AR1114" s="5"/>
      <c r="AS1114" s="5"/>
      <c r="AT1114" s="5"/>
      <c r="AU1114" s="5"/>
      <c r="AV1114" s="5"/>
      <c r="AW1114" s="4"/>
      <c r="AX1114" s="4"/>
      <c r="AY1114" s="4"/>
      <c r="AZ1114" s="4"/>
      <c r="BA1114" s="4"/>
      <c r="BB1114" s="4"/>
      <c r="BC1114" s="4"/>
      <c r="BD1114" s="4"/>
      <c r="BE1114" s="4"/>
      <c r="BF1114" s="4"/>
      <c r="BG1114" s="4"/>
    </row>
    <row r="1115" spans="1:59" ht="12.75" customHeight="1" x14ac:dyDescent="0.2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5"/>
      <c r="AR1115" s="5"/>
      <c r="AS1115" s="5"/>
      <c r="AT1115" s="5"/>
      <c r="AU1115" s="5"/>
      <c r="AV1115" s="5"/>
      <c r="AW1115" s="4"/>
      <c r="AX1115" s="4"/>
      <c r="AY1115" s="4"/>
      <c r="AZ1115" s="4"/>
      <c r="BA1115" s="4"/>
      <c r="BB1115" s="4"/>
      <c r="BC1115" s="4"/>
      <c r="BD1115" s="4"/>
      <c r="BE1115" s="4"/>
      <c r="BF1115" s="4"/>
      <c r="BG1115" s="4"/>
    </row>
    <row r="1116" spans="1:59" ht="12.75" customHeight="1" x14ac:dyDescent="0.2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5"/>
      <c r="AR1116" s="5"/>
      <c r="AS1116" s="5"/>
      <c r="AT1116" s="5"/>
      <c r="AU1116" s="5"/>
      <c r="AV1116" s="5"/>
      <c r="AW1116" s="4"/>
      <c r="AX1116" s="4"/>
      <c r="AY1116" s="4"/>
      <c r="AZ1116" s="4"/>
      <c r="BA1116" s="4"/>
      <c r="BB1116" s="4"/>
      <c r="BC1116" s="4"/>
      <c r="BD1116" s="4"/>
      <c r="BE1116" s="4"/>
      <c r="BF1116" s="4"/>
      <c r="BG1116" s="4"/>
    </row>
    <row r="1117" spans="1:59" ht="12.75" customHeight="1" x14ac:dyDescent="0.2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5"/>
      <c r="AR1117" s="5"/>
      <c r="AS1117" s="5"/>
      <c r="AT1117" s="5"/>
      <c r="AU1117" s="5"/>
      <c r="AV1117" s="5"/>
      <c r="AW1117" s="4"/>
      <c r="AX1117" s="4"/>
      <c r="AY1117" s="4"/>
      <c r="AZ1117" s="4"/>
      <c r="BA1117" s="4"/>
      <c r="BB1117" s="4"/>
      <c r="BC1117" s="4"/>
      <c r="BD1117" s="4"/>
      <c r="BE1117" s="4"/>
      <c r="BF1117" s="4"/>
      <c r="BG1117" s="4"/>
    </row>
    <row r="1118" spans="1:59" ht="12.75" customHeight="1" x14ac:dyDescent="0.2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5"/>
      <c r="AR1118" s="5"/>
      <c r="AS1118" s="5"/>
      <c r="AT1118" s="5"/>
      <c r="AU1118" s="5"/>
      <c r="AV1118" s="5"/>
      <c r="AW1118" s="4"/>
      <c r="AX1118" s="4"/>
      <c r="AY1118" s="4"/>
      <c r="AZ1118" s="4"/>
      <c r="BA1118" s="4"/>
      <c r="BB1118" s="4"/>
      <c r="BC1118" s="4"/>
      <c r="BD1118" s="4"/>
      <c r="BE1118" s="4"/>
      <c r="BF1118" s="4"/>
      <c r="BG1118" s="4"/>
    </row>
    <row r="1119" spans="1:59" ht="12.75" customHeight="1" x14ac:dyDescent="0.2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5"/>
      <c r="AR1119" s="5"/>
      <c r="AS1119" s="5"/>
      <c r="AT1119" s="5"/>
      <c r="AU1119" s="5"/>
      <c r="AV1119" s="5"/>
      <c r="AW1119" s="4"/>
      <c r="AX1119" s="4"/>
      <c r="AY1119" s="4"/>
      <c r="AZ1119" s="4"/>
      <c r="BA1119" s="4"/>
      <c r="BB1119" s="4"/>
      <c r="BC1119" s="4"/>
      <c r="BD1119" s="4"/>
      <c r="BE1119" s="4"/>
      <c r="BF1119" s="4"/>
      <c r="BG1119" s="4"/>
    </row>
    <row r="1120" spans="1:59" ht="12.75" customHeight="1" x14ac:dyDescent="0.2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5"/>
      <c r="AR1120" s="5"/>
      <c r="AS1120" s="5"/>
      <c r="AT1120" s="5"/>
      <c r="AU1120" s="5"/>
      <c r="AV1120" s="5"/>
      <c r="AW1120" s="4"/>
      <c r="AX1120" s="4"/>
      <c r="AY1120" s="4"/>
      <c r="AZ1120" s="4"/>
      <c r="BA1120" s="4"/>
      <c r="BB1120" s="4"/>
      <c r="BC1120" s="4"/>
      <c r="BD1120" s="4"/>
      <c r="BE1120" s="4"/>
      <c r="BF1120" s="4"/>
      <c r="BG1120" s="4"/>
    </row>
    <row r="1121" spans="1:59" ht="12.75" customHeight="1" x14ac:dyDescent="0.2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5"/>
      <c r="AR1121" s="5"/>
      <c r="AS1121" s="5"/>
      <c r="AT1121" s="5"/>
      <c r="AU1121" s="5"/>
      <c r="AV1121" s="5"/>
      <c r="AW1121" s="4"/>
      <c r="AX1121" s="4"/>
      <c r="AY1121" s="4"/>
      <c r="AZ1121" s="4"/>
      <c r="BA1121" s="4"/>
      <c r="BB1121" s="4"/>
      <c r="BC1121" s="4"/>
      <c r="BD1121" s="4"/>
      <c r="BE1121" s="4"/>
      <c r="BF1121" s="4"/>
      <c r="BG1121" s="4"/>
    </row>
    <row r="1122" spans="1:59" ht="12.75" customHeight="1" x14ac:dyDescent="0.2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5"/>
      <c r="AR1122" s="5"/>
      <c r="AS1122" s="5"/>
      <c r="AT1122" s="5"/>
      <c r="AU1122" s="5"/>
      <c r="AV1122" s="5"/>
      <c r="AW1122" s="4"/>
      <c r="AX1122" s="4"/>
      <c r="AY1122" s="4"/>
      <c r="AZ1122" s="4"/>
      <c r="BA1122" s="4"/>
      <c r="BB1122" s="4"/>
      <c r="BC1122" s="4"/>
      <c r="BD1122" s="4"/>
      <c r="BE1122" s="4"/>
      <c r="BF1122" s="4"/>
      <c r="BG1122" s="4"/>
    </row>
    <row r="1123" spans="1:59" ht="12.75" customHeight="1" x14ac:dyDescent="0.2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5"/>
      <c r="AR1123" s="5"/>
      <c r="AS1123" s="5"/>
      <c r="AT1123" s="5"/>
      <c r="AU1123" s="5"/>
      <c r="AV1123" s="5"/>
      <c r="AW1123" s="4"/>
      <c r="AX1123" s="4"/>
      <c r="AY1123" s="4"/>
      <c r="AZ1123" s="4"/>
      <c r="BA1123" s="4"/>
      <c r="BB1123" s="4"/>
      <c r="BC1123" s="4"/>
      <c r="BD1123" s="4"/>
      <c r="BE1123" s="4"/>
      <c r="BF1123" s="4"/>
      <c r="BG1123" s="4"/>
    </row>
    <row r="1124" spans="1:59" ht="12.75" customHeight="1" x14ac:dyDescent="0.2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5"/>
      <c r="AR1124" s="5"/>
      <c r="AS1124" s="5"/>
      <c r="AT1124" s="5"/>
      <c r="AU1124" s="5"/>
      <c r="AV1124" s="5"/>
      <c r="AW1124" s="4"/>
      <c r="AX1124" s="4"/>
      <c r="AY1124" s="4"/>
      <c r="AZ1124" s="4"/>
      <c r="BA1124" s="4"/>
      <c r="BB1124" s="4"/>
      <c r="BC1124" s="4"/>
      <c r="BD1124" s="4"/>
      <c r="BE1124" s="4"/>
      <c r="BF1124" s="4"/>
      <c r="BG1124" s="4"/>
    </row>
    <row r="1125" spans="1:59" ht="12.75" customHeight="1" x14ac:dyDescent="0.2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5"/>
      <c r="AR1125" s="5"/>
      <c r="AS1125" s="5"/>
      <c r="AT1125" s="5"/>
      <c r="AU1125" s="5"/>
      <c r="AV1125" s="5"/>
      <c r="AW1125" s="4"/>
      <c r="AX1125" s="4"/>
      <c r="AY1125" s="4"/>
      <c r="AZ1125" s="4"/>
      <c r="BA1125" s="4"/>
      <c r="BB1125" s="4"/>
      <c r="BC1125" s="4"/>
      <c r="BD1125" s="4"/>
      <c r="BE1125" s="4"/>
      <c r="BF1125" s="4"/>
      <c r="BG1125" s="4"/>
    </row>
    <row r="1126" spans="1:59" ht="12.75" customHeight="1" x14ac:dyDescent="0.2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5"/>
      <c r="AR1126" s="5"/>
      <c r="AS1126" s="5"/>
      <c r="AT1126" s="5"/>
      <c r="AU1126" s="5"/>
      <c r="AV1126" s="5"/>
      <c r="AW1126" s="4"/>
      <c r="AX1126" s="4"/>
      <c r="AY1126" s="4"/>
      <c r="AZ1126" s="4"/>
      <c r="BA1126" s="4"/>
      <c r="BB1126" s="4"/>
      <c r="BC1126" s="4"/>
      <c r="BD1126" s="4"/>
      <c r="BE1126" s="4"/>
      <c r="BF1126" s="4"/>
      <c r="BG1126" s="4"/>
    </row>
    <row r="1127" spans="1:59" ht="12.75" customHeight="1" x14ac:dyDescent="0.2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5"/>
      <c r="AR1127" s="5"/>
      <c r="AS1127" s="5"/>
      <c r="AT1127" s="5"/>
      <c r="AU1127" s="5"/>
      <c r="AV1127" s="5"/>
      <c r="AW1127" s="4"/>
      <c r="AX1127" s="4"/>
      <c r="AY1127" s="4"/>
      <c r="AZ1127" s="4"/>
      <c r="BA1127" s="4"/>
      <c r="BB1127" s="4"/>
      <c r="BC1127" s="4"/>
      <c r="BD1127" s="4"/>
      <c r="BE1127" s="4"/>
      <c r="BF1127" s="4"/>
      <c r="BG1127" s="4"/>
    </row>
    <row r="1128" spans="1:59" ht="12.75" customHeight="1" x14ac:dyDescent="0.2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5"/>
      <c r="AR1128" s="5"/>
      <c r="AS1128" s="5"/>
      <c r="AT1128" s="5"/>
      <c r="AU1128" s="5"/>
      <c r="AV1128" s="5"/>
      <c r="AW1128" s="4"/>
      <c r="AX1128" s="4"/>
      <c r="AY1128" s="4"/>
      <c r="AZ1128" s="4"/>
      <c r="BA1128" s="4"/>
      <c r="BB1128" s="4"/>
      <c r="BC1128" s="4"/>
      <c r="BD1128" s="4"/>
      <c r="BE1128" s="4"/>
      <c r="BF1128" s="4"/>
      <c r="BG1128" s="4"/>
    </row>
    <row r="1129" spans="1:59" ht="12.75" customHeight="1" x14ac:dyDescent="0.2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5"/>
      <c r="AR1129" s="5"/>
      <c r="AS1129" s="5"/>
      <c r="AT1129" s="5"/>
      <c r="AU1129" s="5"/>
      <c r="AV1129" s="5"/>
      <c r="AW1129" s="4"/>
      <c r="AX1129" s="4"/>
      <c r="AY1129" s="4"/>
      <c r="AZ1129" s="4"/>
      <c r="BA1129" s="4"/>
      <c r="BB1129" s="4"/>
      <c r="BC1129" s="4"/>
      <c r="BD1129" s="4"/>
      <c r="BE1129" s="4"/>
      <c r="BF1129" s="4"/>
      <c r="BG1129" s="4"/>
    </row>
    <row r="1130" spans="1:59" ht="12.75" customHeight="1" x14ac:dyDescent="0.2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5"/>
      <c r="AR1130" s="5"/>
      <c r="AS1130" s="5"/>
      <c r="AT1130" s="5"/>
      <c r="AU1130" s="5"/>
      <c r="AV1130" s="5"/>
      <c r="AW1130" s="4"/>
      <c r="AX1130" s="4"/>
      <c r="AY1130" s="4"/>
      <c r="AZ1130" s="4"/>
      <c r="BA1130" s="4"/>
      <c r="BB1130" s="4"/>
      <c r="BC1130" s="4"/>
      <c r="BD1130" s="4"/>
      <c r="BE1130" s="4"/>
      <c r="BF1130" s="4"/>
      <c r="BG1130" s="4"/>
    </row>
    <row r="1131" spans="1:59" ht="12.75" customHeight="1" x14ac:dyDescent="0.2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5"/>
      <c r="AR1131" s="5"/>
      <c r="AS1131" s="5"/>
      <c r="AT1131" s="5"/>
      <c r="AU1131" s="5"/>
      <c r="AV1131" s="5"/>
      <c r="AW1131" s="4"/>
      <c r="AX1131" s="4"/>
      <c r="AY1131" s="4"/>
      <c r="AZ1131" s="4"/>
      <c r="BA1131" s="4"/>
      <c r="BB1131" s="4"/>
      <c r="BC1131" s="4"/>
      <c r="BD1131" s="4"/>
      <c r="BE1131" s="4"/>
      <c r="BF1131" s="4"/>
      <c r="BG1131" s="4"/>
    </row>
    <row r="1132" spans="1:59" ht="12.75" customHeight="1" x14ac:dyDescent="0.2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5"/>
      <c r="AR1132" s="5"/>
      <c r="AS1132" s="5"/>
      <c r="AT1132" s="5"/>
      <c r="AU1132" s="5"/>
      <c r="AV1132" s="5"/>
      <c r="AW1132" s="4"/>
      <c r="AX1132" s="4"/>
      <c r="AY1132" s="4"/>
      <c r="AZ1132" s="4"/>
      <c r="BA1132" s="4"/>
      <c r="BB1132" s="4"/>
      <c r="BC1132" s="4"/>
      <c r="BD1132" s="4"/>
      <c r="BE1132" s="4"/>
      <c r="BF1132" s="4"/>
      <c r="BG1132" s="4"/>
    </row>
    <row r="1133" spans="1:59" ht="12.75" customHeight="1" x14ac:dyDescent="0.2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5"/>
      <c r="AR1133" s="5"/>
      <c r="AS1133" s="5"/>
      <c r="AT1133" s="5"/>
      <c r="AU1133" s="5"/>
      <c r="AV1133" s="5"/>
      <c r="AW1133" s="4"/>
      <c r="AX1133" s="4"/>
      <c r="AY1133" s="4"/>
      <c r="AZ1133" s="4"/>
      <c r="BA1133" s="4"/>
      <c r="BB1133" s="4"/>
      <c r="BC1133" s="4"/>
      <c r="BD1133" s="4"/>
      <c r="BE1133" s="4"/>
      <c r="BF1133" s="4"/>
      <c r="BG1133" s="4"/>
    </row>
    <row r="1134" spans="1:59" ht="12.75" customHeight="1" x14ac:dyDescent="0.2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5"/>
      <c r="AR1134" s="5"/>
      <c r="AS1134" s="5"/>
      <c r="AT1134" s="5"/>
      <c r="AU1134" s="5"/>
      <c r="AV1134" s="5"/>
      <c r="AW1134" s="4"/>
      <c r="AX1134" s="4"/>
      <c r="AY1134" s="4"/>
      <c r="AZ1134" s="4"/>
      <c r="BA1134" s="4"/>
      <c r="BB1134" s="4"/>
      <c r="BC1134" s="4"/>
      <c r="BD1134" s="4"/>
      <c r="BE1134" s="4"/>
      <c r="BF1134" s="4"/>
      <c r="BG1134" s="4"/>
    </row>
    <row r="1135" spans="1:59" ht="12.75" customHeight="1" x14ac:dyDescent="0.2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5"/>
      <c r="AR1135" s="5"/>
      <c r="AS1135" s="5"/>
      <c r="AT1135" s="5"/>
      <c r="AU1135" s="5"/>
      <c r="AV1135" s="5"/>
      <c r="AW1135" s="4"/>
      <c r="AX1135" s="4"/>
      <c r="AY1135" s="4"/>
      <c r="AZ1135" s="4"/>
      <c r="BA1135" s="4"/>
      <c r="BB1135" s="4"/>
      <c r="BC1135" s="4"/>
      <c r="BD1135" s="4"/>
      <c r="BE1135" s="4"/>
      <c r="BF1135" s="4"/>
      <c r="BG1135" s="4"/>
    </row>
    <row r="1136" spans="1:59" ht="12.75" customHeight="1" x14ac:dyDescent="0.2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"/>
      <c r="AQ1136" s="5"/>
      <c r="AR1136" s="5"/>
      <c r="AS1136" s="5"/>
      <c r="AT1136" s="5"/>
      <c r="AU1136" s="5"/>
      <c r="AV1136" s="5"/>
      <c r="AW1136" s="4"/>
      <c r="AX1136" s="4"/>
      <c r="AY1136" s="4"/>
      <c r="AZ1136" s="4"/>
      <c r="BA1136" s="4"/>
      <c r="BB1136" s="4"/>
      <c r="BC1136" s="4"/>
      <c r="BD1136" s="4"/>
      <c r="BE1136" s="4"/>
      <c r="BF1136" s="4"/>
      <c r="BG1136" s="4"/>
    </row>
    <row r="1137" spans="1:59" ht="12.75" customHeight="1" x14ac:dyDescent="0.2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5"/>
      <c r="AR1137" s="5"/>
      <c r="AS1137" s="5"/>
      <c r="AT1137" s="5"/>
      <c r="AU1137" s="5"/>
      <c r="AV1137" s="5"/>
      <c r="AW1137" s="4"/>
      <c r="AX1137" s="4"/>
      <c r="AY1137" s="4"/>
      <c r="AZ1137" s="4"/>
      <c r="BA1137" s="4"/>
      <c r="BB1137" s="4"/>
      <c r="BC1137" s="4"/>
      <c r="BD1137" s="4"/>
      <c r="BE1137" s="4"/>
      <c r="BF1137" s="4"/>
      <c r="BG1137" s="4"/>
    </row>
    <row r="1138" spans="1:59" ht="12.75" customHeight="1" x14ac:dyDescent="0.2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5"/>
      <c r="AR1138" s="5"/>
      <c r="AS1138" s="5"/>
      <c r="AT1138" s="5"/>
      <c r="AU1138" s="5"/>
      <c r="AV1138" s="5"/>
      <c r="AW1138" s="4"/>
      <c r="AX1138" s="4"/>
      <c r="AY1138" s="4"/>
      <c r="AZ1138" s="4"/>
      <c r="BA1138" s="4"/>
      <c r="BB1138" s="4"/>
      <c r="BC1138" s="4"/>
      <c r="BD1138" s="4"/>
      <c r="BE1138" s="4"/>
      <c r="BF1138" s="4"/>
      <c r="BG1138" s="4"/>
    </row>
    <row r="1139" spans="1:59" ht="12.75" customHeight="1" x14ac:dyDescent="0.2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5"/>
      <c r="AR1139" s="5"/>
      <c r="AS1139" s="5"/>
      <c r="AT1139" s="5"/>
      <c r="AU1139" s="5"/>
      <c r="AV1139" s="5"/>
      <c r="AW1139" s="4"/>
      <c r="AX1139" s="4"/>
      <c r="AY1139" s="4"/>
      <c r="AZ1139" s="4"/>
      <c r="BA1139" s="4"/>
      <c r="BB1139" s="4"/>
      <c r="BC1139" s="4"/>
      <c r="BD1139" s="4"/>
      <c r="BE1139" s="4"/>
      <c r="BF1139" s="4"/>
      <c r="BG1139" s="4"/>
    </row>
    <row r="1140" spans="1:59" ht="12.75" customHeight="1" x14ac:dyDescent="0.2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"/>
      <c r="AQ1140" s="5"/>
      <c r="AR1140" s="5"/>
      <c r="AS1140" s="5"/>
      <c r="AT1140" s="5"/>
      <c r="AU1140" s="5"/>
      <c r="AV1140" s="5"/>
      <c r="AW1140" s="4"/>
      <c r="AX1140" s="4"/>
      <c r="AY1140" s="4"/>
      <c r="AZ1140" s="4"/>
      <c r="BA1140" s="4"/>
      <c r="BB1140" s="4"/>
      <c r="BC1140" s="4"/>
      <c r="BD1140" s="4"/>
      <c r="BE1140" s="4"/>
      <c r="BF1140" s="4"/>
      <c r="BG1140" s="4"/>
    </row>
    <row r="1141" spans="1:59" ht="12.75" customHeight="1" x14ac:dyDescent="0.2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5"/>
      <c r="AR1141" s="5"/>
      <c r="AS1141" s="5"/>
      <c r="AT1141" s="5"/>
      <c r="AU1141" s="5"/>
      <c r="AV1141" s="5"/>
      <c r="AW1141" s="4"/>
      <c r="AX1141" s="4"/>
      <c r="AY1141" s="4"/>
      <c r="AZ1141" s="4"/>
      <c r="BA1141" s="4"/>
      <c r="BB1141" s="4"/>
      <c r="BC1141" s="4"/>
      <c r="BD1141" s="4"/>
      <c r="BE1141" s="4"/>
      <c r="BF1141" s="4"/>
      <c r="BG1141" s="4"/>
    </row>
    <row r="1142" spans="1:59" ht="12.75" customHeight="1" x14ac:dyDescent="0.2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5"/>
      <c r="AR1142" s="5"/>
      <c r="AS1142" s="5"/>
      <c r="AT1142" s="5"/>
      <c r="AU1142" s="5"/>
      <c r="AV1142" s="5"/>
      <c r="AW1142" s="4"/>
      <c r="AX1142" s="4"/>
      <c r="AY1142" s="4"/>
      <c r="AZ1142" s="4"/>
      <c r="BA1142" s="4"/>
      <c r="BB1142" s="4"/>
      <c r="BC1142" s="4"/>
      <c r="BD1142" s="4"/>
      <c r="BE1142" s="4"/>
      <c r="BF1142" s="4"/>
      <c r="BG1142" s="4"/>
    </row>
    <row r="1143" spans="1:59" ht="12.75" customHeight="1" x14ac:dyDescent="0.2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5"/>
      <c r="AR1143" s="5"/>
      <c r="AS1143" s="5"/>
      <c r="AT1143" s="5"/>
      <c r="AU1143" s="5"/>
      <c r="AV1143" s="5"/>
      <c r="AW1143" s="4"/>
      <c r="AX1143" s="4"/>
      <c r="AY1143" s="4"/>
      <c r="AZ1143" s="4"/>
      <c r="BA1143" s="4"/>
      <c r="BB1143" s="4"/>
      <c r="BC1143" s="4"/>
      <c r="BD1143" s="4"/>
      <c r="BE1143" s="4"/>
      <c r="BF1143" s="4"/>
      <c r="BG1143" s="4"/>
    </row>
    <row r="1144" spans="1:59" ht="12.75" customHeight="1" x14ac:dyDescent="0.2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5"/>
      <c r="AR1144" s="5"/>
      <c r="AS1144" s="5"/>
      <c r="AT1144" s="5"/>
      <c r="AU1144" s="5"/>
      <c r="AV1144" s="5"/>
      <c r="AW1144" s="4"/>
      <c r="AX1144" s="4"/>
      <c r="AY1144" s="4"/>
      <c r="AZ1144" s="4"/>
      <c r="BA1144" s="4"/>
      <c r="BB1144" s="4"/>
      <c r="BC1144" s="4"/>
      <c r="BD1144" s="4"/>
      <c r="BE1144" s="4"/>
      <c r="BF1144" s="4"/>
      <c r="BG1144" s="4"/>
    </row>
    <row r="1145" spans="1:59" ht="12.75" customHeight="1" x14ac:dyDescent="0.2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5"/>
      <c r="AR1145" s="5"/>
      <c r="AS1145" s="5"/>
      <c r="AT1145" s="5"/>
      <c r="AU1145" s="5"/>
      <c r="AV1145" s="5"/>
      <c r="AW1145" s="4"/>
      <c r="AX1145" s="4"/>
      <c r="AY1145" s="4"/>
      <c r="AZ1145" s="4"/>
      <c r="BA1145" s="4"/>
      <c r="BB1145" s="4"/>
      <c r="BC1145" s="4"/>
      <c r="BD1145" s="4"/>
      <c r="BE1145" s="4"/>
      <c r="BF1145" s="4"/>
      <c r="BG1145" s="4"/>
    </row>
    <row r="1146" spans="1:59" ht="12.75" customHeight="1" x14ac:dyDescent="0.2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5"/>
      <c r="AR1146" s="5"/>
      <c r="AS1146" s="5"/>
      <c r="AT1146" s="5"/>
      <c r="AU1146" s="5"/>
      <c r="AV1146" s="5"/>
      <c r="AW1146" s="4"/>
      <c r="AX1146" s="4"/>
      <c r="AY1146" s="4"/>
      <c r="AZ1146" s="4"/>
      <c r="BA1146" s="4"/>
      <c r="BB1146" s="4"/>
      <c r="BC1146" s="4"/>
      <c r="BD1146" s="4"/>
      <c r="BE1146" s="4"/>
      <c r="BF1146" s="4"/>
      <c r="BG1146" s="4"/>
    </row>
    <row r="1147" spans="1:59" ht="12.75" customHeight="1" x14ac:dyDescent="0.2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5"/>
      <c r="AR1147" s="5"/>
      <c r="AS1147" s="5"/>
      <c r="AT1147" s="5"/>
      <c r="AU1147" s="5"/>
      <c r="AV1147" s="5"/>
      <c r="AW1147" s="4"/>
      <c r="AX1147" s="4"/>
      <c r="AY1147" s="4"/>
      <c r="AZ1147" s="4"/>
      <c r="BA1147" s="4"/>
      <c r="BB1147" s="4"/>
      <c r="BC1147" s="4"/>
      <c r="BD1147" s="4"/>
      <c r="BE1147" s="4"/>
      <c r="BF1147" s="4"/>
      <c r="BG1147" s="4"/>
    </row>
    <row r="1148" spans="1:59" ht="12.75" customHeight="1" x14ac:dyDescent="0.2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5"/>
      <c r="AR1148" s="5"/>
      <c r="AS1148" s="5"/>
      <c r="AT1148" s="5"/>
      <c r="AU1148" s="5"/>
      <c r="AV1148" s="5"/>
      <c r="AW1148" s="4"/>
      <c r="AX1148" s="4"/>
      <c r="AY1148" s="4"/>
      <c r="AZ1148" s="4"/>
      <c r="BA1148" s="4"/>
      <c r="BB1148" s="4"/>
      <c r="BC1148" s="4"/>
      <c r="BD1148" s="4"/>
      <c r="BE1148" s="4"/>
      <c r="BF1148" s="4"/>
      <c r="BG1148" s="4"/>
    </row>
    <row r="1149" spans="1:59" ht="12.75" customHeight="1" x14ac:dyDescent="0.2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5"/>
      <c r="AR1149" s="5"/>
      <c r="AS1149" s="5"/>
      <c r="AT1149" s="5"/>
      <c r="AU1149" s="5"/>
      <c r="AV1149" s="5"/>
      <c r="AW1149" s="4"/>
      <c r="AX1149" s="4"/>
      <c r="AY1149" s="4"/>
      <c r="AZ1149" s="4"/>
      <c r="BA1149" s="4"/>
      <c r="BB1149" s="4"/>
      <c r="BC1149" s="4"/>
      <c r="BD1149" s="4"/>
      <c r="BE1149" s="4"/>
      <c r="BF1149" s="4"/>
      <c r="BG1149" s="4"/>
    </row>
    <row r="1150" spans="1:59" ht="12.75" customHeight="1" x14ac:dyDescent="0.2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"/>
      <c r="AQ1150" s="5"/>
      <c r="AR1150" s="5"/>
      <c r="AS1150" s="5"/>
      <c r="AT1150" s="5"/>
      <c r="AU1150" s="5"/>
      <c r="AV1150" s="5"/>
      <c r="AW1150" s="4"/>
      <c r="AX1150" s="4"/>
      <c r="AY1150" s="4"/>
      <c r="AZ1150" s="4"/>
      <c r="BA1150" s="4"/>
      <c r="BB1150" s="4"/>
      <c r="BC1150" s="4"/>
      <c r="BD1150" s="4"/>
      <c r="BE1150" s="4"/>
      <c r="BF1150" s="4"/>
      <c r="BG1150" s="4"/>
    </row>
    <row r="1151" spans="1:59" ht="12.75" customHeight="1" x14ac:dyDescent="0.2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5"/>
      <c r="AR1151" s="5"/>
      <c r="AS1151" s="5"/>
      <c r="AT1151" s="5"/>
      <c r="AU1151" s="5"/>
      <c r="AV1151" s="5"/>
      <c r="AW1151" s="4"/>
      <c r="AX1151" s="4"/>
      <c r="AY1151" s="4"/>
      <c r="AZ1151" s="4"/>
      <c r="BA1151" s="4"/>
      <c r="BB1151" s="4"/>
      <c r="BC1151" s="4"/>
      <c r="BD1151" s="4"/>
      <c r="BE1151" s="4"/>
      <c r="BF1151" s="4"/>
      <c r="BG1151" s="4"/>
    </row>
    <row r="1152" spans="1:59" ht="12.75" customHeight="1" x14ac:dyDescent="0.2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"/>
      <c r="AQ1152" s="5"/>
      <c r="AR1152" s="5"/>
      <c r="AS1152" s="5"/>
      <c r="AT1152" s="5"/>
      <c r="AU1152" s="5"/>
      <c r="AV1152" s="5"/>
      <c r="AW1152" s="4"/>
      <c r="AX1152" s="4"/>
      <c r="AY1152" s="4"/>
      <c r="AZ1152" s="4"/>
      <c r="BA1152" s="4"/>
      <c r="BB1152" s="4"/>
      <c r="BC1152" s="4"/>
      <c r="BD1152" s="4"/>
      <c r="BE1152" s="4"/>
      <c r="BF1152" s="4"/>
      <c r="BG1152" s="4"/>
    </row>
    <row r="1153" spans="1:59" ht="12.75" customHeight="1" x14ac:dyDescent="0.2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5"/>
      <c r="AR1153" s="5"/>
      <c r="AS1153" s="5"/>
      <c r="AT1153" s="5"/>
      <c r="AU1153" s="5"/>
      <c r="AV1153" s="5"/>
      <c r="AW1153" s="4"/>
      <c r="AX1153" s="4"/>
      <c r="AY1153" s="4"/>
      <c r="AZ1153" s="4"/>
      <c r="BA1153" s="4"/>
      <c r="BB1153" s="4"/>
      <c r="BC1153" s="4"/>
      <c r="BD1153" s="4"/>
      <c r="BE1153" s="4"/>
      <c r="BF1153" s="4"/>
      <c r="BG1153" s="4"/>
    </row>
    <row r="1154" spans="1:59" ht="12.75" customHeight="1" x14ac:dyDescent="0.2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5"/>
      <c r="AR1154" s="5"/>
      <c r="AS1154" s="5"/>
      <c r="AT1154" s="5"/>
      <c r="AU1154" s="5"/>
      <c r="AV1154" s="5"/>
      <c r="AW1154" s="4"/>
      <c r="AX1154" s="4"/>
      <c r="AY1154" s="4"/>
      <c r="AZ1154" s="4"/>
      <c r="BA1154" s="4"/>
      <c r="BB1154" s="4"/>
      <c r="BC1154" s="4"/>
      <c r="BD1154" s="4"/>
      <c r="BE1154" s="4"/>
      <c r="BF1154" s="4"/>
      <c r="BG1154" s="4"/>
    </row>
    <row r="1155" spans="1:59" ht="12.75" customHeight="1" x14ac:dyDescent="0.2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5"/>
      <c r="AR1155" s="5"/>
      <c r="AS1155" s="5"/>
      <c r="AT1155" s="5"/>
      <c r="AU1155" s="5"/>
      <c r="AV1155" s="5"/>
      <c r="AW1155" s="4"/>
      <c r="AX1155" s="4"/>
      <c r="AY1155" s="4"/>
      <c r="AZ1155" s="4"/>
      <c r="BA1155" s="4"/>
      <c r="BB1155" s="4"/>
      <c r="BC1155" s="4"/>
      <c r="BD1155" s="4"/>
      <c r="BE1155" s="4"/>
      <c r="BF1155" s="4"/>
      <c r="BG1155" s="4"/>
    </row>
    <row r="1156" spans="1:59" ht="12.75" customHeight="1" x14ac:dyDescent="0.2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  <c r="AN1156" s="4"/>
      <c r="AO1156" s="4"/>
      <c r="AP1156" s="4"/>
      <c r="AQ1156" s="5"/>
      <c r="AR1156" s="5"/>
      <c r="AS1156" s="5"/>
      <c r="AT1156" s="5"/>
      <c r="AU1156" s="5"/>
      <c r="AV1156" s="5"/>
      <c r="AW1156" s="4"/>
      <c r="AX1156" s="4"/>
      <c r="AY1156" s="4"/>
      <c r="AZ1156" s="4"/>
      <c r="BA1156" s="4"/>
      <c r="BB1156" s="4"/>
      <c r="BC1156" s="4"/>
      <c r="BD1156" s="4"/>
      <c r="BE1156" s="4"/>
      <c r="BF1156" s="4"/>
      <c r="BG1156" s="4"/>
    </row>
    <row r="1157" spans="1:59" ht="12.75" customHeight="1" x14ac:dyDescent="0.2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5"/>
      <c r="AR1157" s="5"/>
      <c r="AS1157" s="5"/>
      <c r="AT1157" s="5"/>
      <c r="AU1157" s="5"/>
      <c r="AV1157" s="5"/>
      <c r="AW1157" s="4"/>
      <c r="AX1157" s="4"/>
      <c r="AY1157" s="4"/>
      <c r="AZ1157" s="4"/>
      <c r="BA1157" s="4"/>
      <c r="BB1157" s="4"/>
      <c r="BC1157" s="4"/>
      <c r="BD1157" s="4"/>
      <c r="BE1157" s="4"/>
      <c r="BF1157" s="4"/>
      <c r="BG1157" s="4"/>
    </row>
    <row r="1158" spans="1:59" ht="12.75" customHeight="1" x14ac:dyDescent="0.2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5"/>
      <c r="AR1158" s="5"/>
      <c r="AS1158" s="5"/>
      <c r="AT1158" s="5"/>
      <c r="AU1158" s="5"/>
      <c r="AV1158" s="5"/>
      <c r="AW1158" s="4"/>
      <c r="AX1158" s="4"/>
      <c r="AY1158" s="4"/>
      <c r="AZ1158" s="4"/>
      <c r="BA1158" s="4"/>
      <c r="BB1158" s="4"/>
      <c r="BC1158" s="4"/>
      <c r="BD1158" s="4"/>
      <c r="BE1158" s="4"/>
      <c r="BF1158" s="4"/>
      <c r="BG1158" s="4"/>
    </row>
    <row r="1159" spans="1:59" ht="12.75" customHeight="1" x14ac:dyDescent="0.2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  <c r="AN1159" s="4"/>
      <c r="AO1159" s="4"/>
      <c r="AP1159" s="4"/>
      <c r="AQ1159" s="5"/>
      <c r="AR1159" s="5"/>
      <c r="AS1159" s="5"/>
      <c r="AT1159" s="5"/>
      <c r="AU1159" s="5"/>
      <c r="AV1159" s="5"/>
      <c r="AW1159" s="4"/>
      <c r="AX1159" s="4"/>
      <c r="AY1159" s="4"/>
      <c r="AZ1159" s="4"/>
      <c r="BA1159" s="4"/>
      <c r="BB1159" s="4"/>
      <c r="BC1159" s="4"/>
      <c r="BD1159" s="4"/>
      <c r="BE1159" s="4"/>
      <c r="BF1159" s="4"/>
      <c r="BG1159" s="4"/>
    </row>
    <row r="1160" spans="1:59" ht="12.75" customHeight="1" x14ac:dyDescent="0.2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5"/>
      <c r="AR1160" s="5"/>
      <c r="AS1160" s="5"/>
      <c r="AT1160" s="5"/>
      <c r="AU1160" s="5"/>
      <c r="AV1160" s="5"/>
      <c r="AW1160" s="4"/>
      <c r="AX1160" s="4"/>
      <c r="AY1160" s="4"/>
      <c r="AZ1160" s="4"/>
      <c r="BA1160" s="4"/>
      <c r="BB1160" s="4"/>
      <c r="BC1160" s="4"/>
      <c r="BD1160" s="4"/>
      <c r="BE1160" s="4"/>
      <c r="BF1160" s="4"/>
      <c r="BG1160" s="4"/>
    </row>
    <row r="1161" spans="1:59" ht="12.75" customHeight="1" x14ac:dyDescent="0.2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5"/>
      <c r="AR1161" s="5"/>
      <c r="AS1161" s="5"/>
      <c r="AT1161" s="5"/>
      <c r="AU1161" s="5"/>
      <c r="AV1161" s="5"/>
      <c r="AW1161" s="4"/>
      <c r="AX1161" s="4"/>
      <c r="AY1161" s="4"/>
      <c r="AZ1161" s="4"/>
      <c r="BA1161" s="4"/>
      <c r="BB1161" s="4"/>
      <c r="BC1161" s="4"/>
      <c r="BD1161" s="4"/>
      <c r="BE1161" s="4"/>
      <c r="BF1161" s="4"/>
      <c r="BG1161" s="4"/>
    </row>
    <row r="1162" spans="1:59" ht="12.75" customHeight="1" x14ac:dyDescent="0.2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5"/>
      <c r="AR1162" s="5"/>
      <c r="AS1162" s="5"/>
      <c r="AT1162" s="5"/>
      <c r="AU1162" s="5"/>
      <c r="AV1162" s="5"/>
      <c r="AW1162" s="4"/>
      <c r="AX1162" s="4"/>
      <c r="AY1162" s="4"/>
      <c r="AZ1162" s="4"/>
      <c r="BA1162" s="4"/>
      <c r="BB1162" s="4"/>
      <c r="BC1162" s="4"/>
      <c r="BD1162" s="4"/>
      <c r="BE1162" s="4"/>
      <c r="BF1162" s="4"/>
      <c r="BG1162" s="4"/>
    </row>
    <row r="1163" spans="1:59" ht="12.75" customHeight="1" x14ac:dyDescent="0.2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5"/>
      <c r="AR1163" s="5"/>
      <c r="AS1163" s="5"/>
      <c r="AT1163" s="5"/>
      <c r="AU1163" s="5"/>
      <c r="AV1163" s="5"/>
      <c r="AW1163" s="4"/>
      <c r="AX1163" s="4"/>
      <c r="AY1163" s="4"/>
      <c r="AZ1163" s="4"/>
      <c r="BA1163" s="4"/>
      <c r="BB1163" s="4"/>
      <c r="BC1163" s="4"/>
      <c r="BD1163" s="4"/>
      <c r="BE1163" s="4"/>
      <c r="BF1163" s="4"/>
      <c r="BG1163" s="4"/>
    </row>
    <row r="1164" spans="1:59" ht="12.75" customHeight="1" x14ac:dyDescent="0.2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5"/>
      <c r="AR1164" s="5"/>
      <c r="AS1164" s="5"/>
      <c r="AT1164" s="5"/>
      <c r="AU1164" s="5"/>
      <c r="AV1164" s="5"/>
      <c r="AW1164" s="4"/>
      <c r="AX1164" s="4"/>
      <c r="AY1164" s="4"/>
      <c r="AZ1164" s="4"/>
      <c r="BA1164" s="4"/>
      <c r="BB1164" s="4"/>
      <c r="BC1164" s="4"/>
      <c r="BD1164" s="4"/>
      <c r="BE1164" s="4"/>
      <c r="BF1164" s="4"/>
      <c r="BG1164" s="4"/>
    </row>
    <row r="1165" spans="1:59" ht="12.75" customHeight="1" x14ac:dyDescent="0.2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  <c r="AN1165" s="4"/>
      <c r="AO1165" s="4"/>
      <c r="AP1165" s="4"/>
      <c r="AQ1165" s="5"/>
      <c r="AR1165" s="5"/>
      <c r="AS1165" s="5"/>
      <c r="AT1165" s="5"/>
      <c r="AU1165" s="5"/>
      <c r="AV1165" s="5"/>
      <c r="AW1165" s="4"/>
      <c r="AX1165" s="4"/>
      <c r="AY1165" s="4"/>
      <c r="AZ1165" s="4"/>
      <c r="BA1165" s="4"/>
      <c r="BB1165" s="4"/>
      <c r="BC1165" s="4"/>
      <c r="BD1165" s="4"/>
      <c r="BE1165" s="4"/>
      <c r="BF1165" s="4"/>
      <c r="BG1165" s="4"/>
    </row>
    <row r="1166" spans="1:59" ht="12.75" customHeight="1" x14ac:dyDescent="0.2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5"/>
      <c r="AR1166" s="5"/>
      <c r="AS1166" s="5"/>
      <c r="AT1166" s="5"/>
      <c r="AU1166" s="5"/>
      <c r="AV1166" s="5"/>
      <c r="AW1166" s="4"/>
      <c r="AX1166" s="4"/>
      <c r="AY1166" s="4"/>
      <c r="AZ1166" s="4"/>
      <c r="BA1166" s="4"/>
      <c r="BB1166" s="4"/>
      <c r="BC1166" s="4"/>
      <c r="BD1166" s="4"/>
      <c r="BE1166" s="4"/>
      <c r="BF1166" s="4"/>
      <c r="BG1166" s="4"/>
    </row>
    <row r="1167" spans="1:59" ht="12.75" customHeight="1" x14ac:dyDescent="0.2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  <c r="AO1167" s="4"/>
      <c r="AP1167" s="4"/>
      <c r="AQ1167" s="5"/>
      <c r="AR1167" s="5"/>
      <c r="AS1167" s="5"/>
      <c r="AT1167" s="5"/>
      <c r="AU1167" s="5"/>
      <c r="AV1167" s="5"/>
      <c r="AW1167" s="4"/>
      <c r="AX1167" s="4"/>
      <c r="AY1167" s="4"/>
      <c r="AZ1167" s="4"/>
      <c r="BA1167" s="4"/>
      <c r="BB1167" s="4"/>
      <c r="BC1167" s="4"/>
      <c r="BD1167" s="4"/>
      <c r="BE1167" s="4"/>
      <c r="BF1167" s="4"/>
      <c r="BG1167" s="4"/>
    </row>
    <row r="1168" spans="1:59" ht="12.75" customHeight="1" x14ac:dyDescent="0.2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5"/>
      <c r="AR1168" s="5"/>
      <c r="AS1168" s="5"/>
      <c r="AT1168" s="5"/>
      <c r="AU1168" s="5"/>
      <c r="AV1168" s="5"/>
      <c r="AW1168" s="4"/>
      <c r="AX1168" s="4"/>
      <c r="AY1168" s="4"/>
      <c r="AZ1168" s="4"/>
      <c r="BA1168" s="4"/>
      <c r="BB1168" s="4"/>
      <c r="BC1168" s="4"/>
      <c r="BD1168" s="4"/>
      <c r="BE1168" s="4"/>
      <c r="BF1168" s="4"/>
      <c r="BG1168" s="4"/>
    </row>
    <row r="1169" spans="1:59" ht="12.75" customHeight="1" x14ac:dyDescent="0.2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5"/>
      <c r="AR1169" s="5"/>
      <c r="AS1169" s="5"/>
      <c r="AT1169" s="5"/>
      <c r="AU1169" s="5"/>
      <c r="AV1169" s="5"/>
      <c r="AW1169" s="4"/>
      <c r="AX1169" s="4"/>
      <c r="AY1169" s="4"/>
      <c r="AZ1169" s="4"/>
      <c r="BA1169" s="4"/>
      <c r="BB1169" s="4"/>
      <c r="BC1169" s="4"/>
      <c r="BD1169" s="4"/>
      <c r="BE1169" s="4"/>
      <c r="BF1169" s="4"/>
      <c r="BG1169" s="4"/>
    </row>
    <row r="1170" spans="1:59" ht="12.75" customHeight="1" x14ac:dyDescent="0.2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5"/>
      <c r="AR1170" s="5"/>
      <c r="AS1170" s="5"/>
      <c r="AT1170" s="5"/>
      <c r="AU1170" s="5"/>
      <c r="AV1170" s="5"/>
      <c r="AW1170" s="4"/>
      <c r="AX1170" s="4"/>
      <c r="AY1170" s="4"/>
      <c r="AZ1170" s="4"/>
      <c r="BA1170" s="4"/>
      <c r="BB1170" s="4"/>
      <c r="BC1170" s="4"/>
      <c r="BD1170" s="4"/>
      <c r="BE1170" s="4"/>
      <c r="BF1170" s="4"/>
      <c r="BG1170" s="4"/>
    </row>
    <row r="1171" spans="1:59" ht="12.75" customHeight="1" x14ac:dyDescent="0.2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"/>
      <c r="AO1171" s="4"/>
      <c r="AP1171" s="4"/>
      <c r="AQ1171" s="5"/>
      <c r="AR1171" s="5"/>
      <c r="AS1171" s="5"/>
      <c r="AT1171" s="5"/>
      <c r="AU1171" s="5"/>
      <c r="AV1171" s="5"/>
      <c r="AW1171" s="4"/>
      <c r="AX1171" s="4"/>
      <c r="AY1171" s="4"/>
      <c r="AZ1171" s="4"/>
      <c r="BA1171" s="4"/>
      <c r="BB1171" s="4"/>
      <c r="BC1171" s="4"/>
      <c r="BD1171" s="4"/>
      <c r="BE1171" s="4"/>
      <c r="BF1171" s="4"/>
      <c r="BG1171" s="4"/>
    </row>
    <row r="1172" spans="1:59" ht="12.75" customHeight="1" x14ac:dyDescent="0.2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5"/>
      <c r="AR1172" s="5"/>
      <c r="AS1172" s="5"/>
      <c r="AT1172" s="5"/>
      <c r="AU1172" s="5"/>
      <c r="AV1172" s="5"/>
      <c r="AW1172" s="4"/>
      <c r="AX1172" s="4"/>
      <c r="AY1172" s="4"/>
      <c r="AZ1172" s="4"/>
      <c r="BA1172" s="4"/>
      <c r="BB1172" s="4"/>
      <c r="BC1172" s="4"/>
      <c r="BD1172" s="4"/>
      <c r="BE1172" s="4"/>
      <c r="BF1172" s="4"/>
      <c r="BG1172" s="4"/>
    </row>
    <row r="1173" spans="1:59" ht="12.75" customHeight="1" x14ac:dyDescent="0.2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5"/>
      <c r="AR1173" s="5"/>
      <c r="AS1173" s="5"/>
      <c r="AT1173" s="5"/>
      <c r="AU1173" s="5"/>
      <c r="AV1173" s="5"/>
      <c r="AW1173" s="4"/>
      <c r="AX1173" s="4"/>
      <c r="AY1173" s="4"/>
      <c r="AZ1173" s="4"/>
      <c r="BA1173" s="4"/>
      <c r="BB1173" s="4"/>
      <c r="BC1173" s="4"/>
      <c r="BD1173" s="4"/>
      <c r="BE1173" s="4"/>
      <c r="BF1173" s="4"/>
      <c r="BG1173" s="4"/>
    </row>
    <row r="1174" spans="1:59" ht="12.75" customHeight="1" x14ac:dyDescent="0.2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"/>
      <c r="AQ1174" s="5"/>
      <c r="AR1174" s="5"/>
      <c r="AS1174" s="5"/>
      <c r="AT1174" s="5"/>
      <c r="AU1174" s="5"/>
      <c r="AV1174" s="5"/>
      <c r="AW1174" s="4"/>
      <c r="AX1174" s="4"/>
      <c r="AY1174" s="4"/>
      <c r="AZ1174" s="4"/>
      <c r="BA1174" s="4"/>
      <c r="BB1174" s="4"/>
      <c r="BC1174" s="4"/>
      <c r="BD1174" s="4"/>
      <c r="BE1174" s="4"/>
      <c r="BF1174" s="4"/>
      <c r="BG1174" s="4"/>
    </row>
    <row r="1175" spans="1:59" ht="12.75" customHeight="1" x14ac:dyDescent="0.2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5"/>
      <c r="AR1175" s="5"/>
      <c r="AS1175" s="5"/>
      <c r="AT1175" s="5"/>
      <c r="AU1175" s="5"/>
      <c r="AV1175" s="5"/>
      <c r="AW1175" s="4"/>
      <c r="AX1175" s="4"/>
      <c r="AY1175" s="4"/>
      <c r="AZ1175" s="4"/>
      <c r="BA1175" s="4"/>
      <c r="BB1175" s="4"/>
      <c r="BC1175" s="4"/>
      <c r="BD1175" s="4"/>
      <c r="BE1175" s="4"/>
      <c r="BF1175" s="4"/>
      <c r="BG1175" s="4"/>
    </row>
    <row r="1176" spans="1:59" ht="12.75" customHeight="1" x14ac:dyDescent="0.2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"/>
      <c r="AQ1176" s="5"/>
      <c r="AR1176" s="5"/>
      <c r="AS1176" s="5"/>
      <c r="AT1176" s="5"/>
      <c r="AU1176" s="5"/>
      <c r="AV1176" s="5"/>
      <c r="AW1176" s="4"/>
      <c r="AX1176" s="4"/>
      <c r="AY1176" s="4"/>
      <c r="AZ1176" s="4"/>
      <c r="BA1176" s="4"/>
      <c r="BB1176" s="4"/>
      <c r="BC1176" s="4"/>
      <c r="BD1176" s="4"/>
      <c r="BE1176" s="4"/>
      <c r="BF1176" s="4"/>
      <c r="BG1176" s="4"/>
    </row>
    <row r="1177" spans="1:59" ht="12.75" customHeight="1" x14ac:dyDescent="0.2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5"/>
      <c r="AR1177" s="5"/>
      <c r="AS1177" s="5"/>
      <c r="AT1177" s="5"/>
      <c r="AU1177" s="5"/>
      <c r="AV1177" s="5"/>
      <c r="AW1177" s="4"/>
      <c r="AX1177" s="4"/>
      <c r="AY1177" s="4"/>
      <c r="AZ1177" s="4"/>
      <c r="BA1177" s="4"/>
      <c r="BB1177" s="4"/>
      <c r="BC1177" s="4"/>
      <c r="BD1177" s="4"/>
      <c r="BE1177" s="4"/>
      <c r="BF1177" s="4"/>
      <c r="BG1177" s="4"/>
    </row>
    <row r="1178" spans="1:59" ht="12.75" customHeight="1" x14ac:dyDescent="0.2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5"/>
      <c r="AR1178" s="5"/>
      <c r="AS1178" s="5"/>
      <c r="AT1178" s="5"/>
      <c r="AU1178" s="5"/>
      <c r="AV1178" s="5"/>
      <c r="AW1178" s="4"/>
      <c r="AX1178" s="4"/>
      <c r="AY1178" s="4"/>
      <c r="AZ1178" s="4"/>
      <c r="BA1178" s="4"/>
      <c r="BB1178" s="4"/>
      <c r="BC1178" s="4"/>
      <c r="BD1178" s="4"/>
      <c r="BE1178" s="4"/>
      <c r="BF1178" s="4"/>
      <c r="BG1178" s="4"/>
    </row>
    <row r="1179" spans="1:59" ht="12.75" customHeight="1" x14ac:dyDescent="0.2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5"/>
      <c r="AR1179" s="5"/>
      <c r="AS1179" s="5"/>
      <c r="AT1179" s="5"/>
      <c r="AU1179" s="5"/>
      <c r="AV1179" s="5"/>
      <c r="AW1179" s="4"/>
      <c r="AX1179" s="4"/>
      <c r="AY1179" s="4"/>
      <c r="AZ1179" s="4"/>
      <c r="BA1179" s="4"/>
      <c r="BB1179" s="4"/>
      <c r="BC1179" s="4"/>
      <c r="BD1179" s="4"/>
      <c r="BE1179" s="4"/>
      <c r="BF1179" s="4"/>
      <c r="BG1179" s="4"/>
    </row>
    <row r="1180" spans="1:59" ht="12.75" customHeight="1" x14ac:dyDescent="0.2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5"/>
      <c r="AR1180" s="5"/>
      <c r="AS1180" s="5"/>
      <c r="AT1180" s="5"/>
      <c r="AU1180" s="5"/>
      <c r="AV1180" s="5"/>
      <c r="AW1180" s="4"/>
      <c r="AX1180" s="4"/>
      <c r="AY1180" s="4"/>
      <c r="AZ1180" s="4"/>
      <c r="BA1180" s="4"/>
      <c r="BB1180" s="4"/>
      <c r="BC1180" s="4"/>
      <c r="BD1180" s="4"/>
      <c r="BE1180" s="4"/>
      <c r="BF1180" s="4"/>
      <c r="BG1180" s="4"/>
    </row>
    <row r="1181" spans="1:59" ht="12.75" customHeight="1" x14ac:dyDescent="0.2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5"/>
      <c r="AR1181" s="5"/>
      <c r="AS1181" s="5"/>
      <c r="AT1181" s="5"/>
      <c r="AU1181" s="5"/>
      <c r="AV1181" s="5"/>
      <c r="AW1181" s="4"/>
      <c r="AX1181" s="4"/>
      <c r="AY1181" s="4"/>
      <c r="AZ1181" s="4"/>
      <c r="BA1181" s="4"/>
      <c r="BB1181" s="4"/>
      <c r="BC1181" s="4"/>
      <c r="BD1181" s="4"/>
      <c r="BE1181" s="4"/>
      <c r="BF1181" s="4"/>
      <c r="BG1181" s="4"/>
    </row>
    <row r="1182" spans="1:59" ht="12.75" customHeight="1" x14ac:dyDescent="0.2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5"/>
      <c r="AR1182" s="5"/>
      <c r="AS1182" s="5"/>
      <c r="AT1182" s="5"/>
      <c r="AU1182" s="5"/>
      <c r="AV1182" s="5"/>
      <c r="AW1182" s="4"/>
      <c r="AX1182" s="4"/>
      <c r="AY1182" s="4"/>
      <c r="AZ1182" s="4"/>
      <c r="BA1182" s="4"/>
      <c r="BB1182" s="4"/>
      <c r="BC1182" s="4"/>
      <c r="BD1182" s="4"/>
      <c r="BE1182" s="4"/>
      <c r="BF1182" s="4"/>
      <c r="BG1182" s="4"/>
    </row>
    <row r="1183" spans="1:59" ht="12.75" customHeight="1" x14ac:dyDescent="0.2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5"/>
      <c r="AR1183" s="5"/>
      <c r="AS1183" s="5"/>
      <c r="AT1183" s="5"/>
      <c r="AU1183" s="5"/>
      <c r="AV1183" s="5"/>
      <c r="AW1183" s="4"/>
      <c r="AX1183" s="4"/>
      <c r="AY1183" s="4"/>
      <c r="AZ1183" s="4"/>
      <c r="BA1183" s="4"/>
      <c r="BB1183" s="4"/>
      <c r="BC1183" s="4"/>
      <c r="BD1183" s="4"/>
      <c r="BE1183" s="4"/>
      <c r="BF1183" s="4"/>
      <c r="BG1183" s="4"/>
    </row>
    <row r="1184" spans="1:59" ht="12.75" customHeight="1" x14ac:dyDescent="0.2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5"/>
      <c r="AR1184" s="5"/>
      <c r="AS1184" s="5"/>
      <c r="AT1184" s="5"/>
      <c r="AU1184" s="5"/>
      <c r="AV1184" s="5"/>
      <c r="AW1184" s="4"/>
      <c r="AX1184" s="4"/>
      <c r="AY1184" s="4"/>
      <c r="AZ1184" s="4"/>
      <c r="BA1184" s="4"/>
      <c r="BB1184" s="4"/>
      <c r="BC1184" s="4"/>
      <c r="BD1184" s="4"/>
      <c r="BE1184" s="4"/>
      <c r="BF1184" s="4"/>
      <c r="BG1184" s="4"/>
    </row>
    <row r="1185" spans="1:59" ht="12.75" customHeight="1" x14ac:dyDescent="0.2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5"/>
      <c r="AR1185" s="5"/>
      <c r="AS1185" s="5"/>
      <c r="AT1185" s="5"/>
      <c r="AU1185" s="5"/>
      <c r="AV1185" s="5"/>
      <c r="AW1185" s="4"/>
      <c r="AX1185" s="4"/>
      <c r="AY1185" s="4"/>
      <c r="AZ1185" s="4"/>
      <c r="BA1185" s="4"/>
      <c r="BB1185" s="4"/>
      <c r="BC1185" s="4"/>
      <c r="BD1185" s="4"/>
      <c r="BE1185" s="4"/>
      <c r="BF1185" s="4"/>
      <c r="BG1185" s="4"/>
    </row>
    <row r="1186" spans="1:59" ht="12.75" customHeight="1" x14ac:dyDescent="0.2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5"/>
      <c r="AR1186" s="5"/>
      <c r="AS1186" s="5"/>
      <c r="AT1186" s="5"/>
      <c r="AU1186" s="5"/>
      <c r="AV1186" s="5"/>
      <c r="AW1186" s="4"/>
      <c r="AX1186" s="4"/>
      <c r="AY1186" s="4"/>
      <c r="AZ1186" s="4"/>
      <c r="BA1186" s="4"/>
      <c r="BB1186" s="4"/>
      <c r="BC1186" s="4"/>
      <c r="BD1186" s="4"/>
      <c r="BE1186" s="4"/>
      <c r="BF1186" s="4"/>
      <c r="BG1186" s="4"/>
    </row>
    <row r="1187" spans="1:59" ht="12.75" customHeight="1" x14ac:dyDescent="0.2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5"/>
      <c r="AR1187" s="5"/>
      <c r="AS1187" s="5"/>
      <c r="AT1187" s="5"/>
      <c r="AU1187" s="5"/>
      <c r="AV1187" s="5"/>
      <c r="AW1187" s="4"/>
      <c r="AX1187" s="4"/>
      <c r="AY1187" s="4"/>
      <c r="AZ1187" s="4"/>
      <c r="BA1187" s="4"/>
      <c r="BB1187" s="4"/>
      <c r="BC1187" s="4"/>
      <c r="BD1187" s="4"/>
      <c r="BE1187" s="4"/>
      <c r="BF1187" s="4"/>
      <c r="BG1187" s="4"/>
    </row>
    <row r="1188" spans="1:59" ht="12.75" customHeight="1" x14ac:dyDescent="0.2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5"/>
      <c r="AR1188" s="5"/>
      <c r="AS1188" s="5"/>
      <c r="AT1188" s="5"/>
      <c r="AU1188" s="5"/>
      <c r="AV1188" s="5"/>
      <c r="AW1188" s="4"/>
      <c r="AX1188" s="4"/>
      <c r="AY1188" s="4"/>
      <c r="AZ1188" s="4"/>
      <c r="BA1188" s="4"/>
      <c r="BB1188" s="4"/>
      <c r="BC1188" s="4"/>
      <c r="BD1188" s="4"/>
      <c r="BE1188" s="4"/>
      <c r="BF1188" s="4"/>
      <c r="BG1188" s="4"/>
    </row>
    <row r="1189" spans="1:59" ht="12.75" customHeight="1" x14ac:dyDescent="0.2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5"/>
      <c r="AR1189" s="5"/>
      <c r="AS1189" s="5"/>
      <c r="AT1189" s="5"/>
      <c r="AU1189" s="5"/>
      <c r="AV1189" s="5"/>
      <c r="AW1189" s="4"/>
      <c r="AX1189" s="4"/>
      <c r="AY1189" s="4"/>
      <c r="AZ1189" s="4"/>
      <c r="BA1189" s="4"/>
      <c r="BB1189" s="4"/>
      <c r="BC1189" s="4"/>
      <c r="BD1189" s="4"/>
      <c r="BE1189" s="4"/>
      <c r="BF1189" s="4"/>
      <c r="BG1189" s="4"/>
    </row>
    <row r="1190" spans="1:59" ht="12.75" customHeight="1" x14ac:dyDescent="0.2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5"/>
      <c r="AR1190" s="5"/>
      <c r="AS1190" s="5"/>
      <c r="AT1190" s="5"/>
      <c r="AU1190" s="5"/>
      <c r="AV1190" s="5"/>
      <c r="AW1190" s="4"/>
      <c r="AX1190" s="4"/>
      <c r="AY1190" s="4"/>
      <c r="AZ1190" s="4"/>
      <c r="BA1190" s="4"/>
      <c r="BB1190" s="4"/>
      <c r="BC1190" s="4"/>
      <c r="BD1190" s="4"/>
      <c r="BE1190" s="4"/>
      <c r="BF1190" s="4"/>
      <c r="BG1190" s="4"/>
    </row>
    <row r="1191" spans="1:59" ht="12.75" customHeight="1" x14ac:dyDescent="0.2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5"/>
      <c r="AR1191" s="5"/>
      <c r="AS1191" s="5"/>
      <c r="AT1191" s="5"/>
      <c r="AU1191" s="5"/>
      <c r="AV1191" s="5"/>
      <c r="AW1191" s="4"/>
      <c r="AX1191" s="4"/>
      <c r="AY1191" s="4"/>
      <c r="AZ1191" s="4"/>
      <c r="BA1191" s="4"/>
      <c r="BB1191" s="4"/>
      <c r="BC1191" s="4"/>
      <c r="BD1191" s="4"/>
      <c r="BE1191" s="4"/>
      <c r="BF1191" s="4"/>
      <c r="BG1191" s="4"/>
    </row>
    <row r="1192" spans="1:59" ht="12.75" customHeight="1" x14ac:dyDescent="0.2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5"/>
      <c r="AR1192" s="5"/>
      <c r="AS1192" s="5"/>
      <c r="AT1192" s="5"/>
      <c r="AU1192" s="5"/>
      <c r="AV1192" s="5"/>
      <c r="AW1192" s="4"/>
      <c r="AX1192" s="4"/>
      <c r="AY1192" s="4"/>
      <c r="AZ1192" s="4"/>
      <c r="BA1192" s="4"/>
      <c r="BB1192" s="4"/>
      <c r="BC1192" s="4"/>
      <c r="BD1192" s="4"/>
      <c r="BE1192" s="4"/>
      <c r="BF1192" s="4"/>
      <c r="BG1192" s="4"/>
    </row>
    <row r="1193" spans="1:59" ht="12.75" customHeight="1" x14ac:dyDescent="0.2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5"/>
      <c r="AR1193" s="5"/>
      <c r="AS1193" s="5"/>
      <c r="AT1193" s="5"/>
      <c r="AU1193" s="5"/>
      <c r="AV1193" s="5"/>
      <c r="AW1193" s="4"/>
      <c r="AX1193" s="4"/>
      <c r="AY1193" s="4"/>
      <c r="AZ1193" s="4"/>
      <c r="BA1193" s="4"/>
      <c r="BB1193" s="4"/>
      <c r="BC1193" s="4"/>
      <c r="BD1193" s="4"/>
      <c r="BE1193" s="4"/>
      <c r="BF1193" s="4"/>
      <c r="BG1193" s="4"/>
    </row>
    <row r="1194" spans="1:59" ht="12.75" customHeight="1" x14ac:dyDescent="0.2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5"/>
      <c r="AR1194" s="5"/>
      <c r="AS1194" s="5"/>
      <c r="AT1194" s="5"/>
      <c r="AU1194" s="5"/>
      <c r="AV1194" s="5"/>
      <c r="AW1194" s="4"/>
      <c r="AX1194" s="4"/>
      <c r="AY1194" s="4"/>
      <c r="AZ1194" s="4"/>
      <c r="BA1194" s="4"/>
      <c r="BB1194" s="4"/>
      <c r="BC1194" s="4"/>
      <c r="BD1194" s="4"/>
      <c r="BE1194" s="4"/>
      <c r="BF1194" s="4"/>
      <c r="BG1194" s="4"/>
    </row>
    <row r="1195" spans="1:59" ht="12.75" customHeight="1" x14ac:dyDescent="0.2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5"/>
      <c r="AR1195" s="5"/>
      <c r="AS1195" s="5"/>
      <c r="AT1195" s="5"/>
      <c r="AU1195" s="5"/>
      <c r="AV1195" s="5"/>
      <c r="AW1195" s="4"/>
      <c r="AX1195" s="4"/>
      <c r="AY1195" s="4"/>
      <c r="AZ1195" s="4"/>
      <c r="BA1195" s="4"/>
      <c r="BB1195" s="4"/>
      <c r="BC1195" s="4"/>
      <c r="BD1195" s="4"/>
      <c r="BE1195" s="4"/>
      <c r="BF1195" s="4"/>
      <c r="BG1195" s="4"/>
    </row>
    <row r="1196" spans="1:59" ht="12.75" customHeight="1" x14ac:dyDescent="0.2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5"/>
      <c r="AR1196" s="5"/>
      <c r="AS1196" s="5"/>
      <c r="AT1196" s="5"/>
      <c r="AU1196" s="5"/>
      <c r="AV1196" s="5"/>
      <c r="AW1196" s="4"/>
      <c r="AX1196" s="4"/>
      <c r="AY1196" s="4"/>
      <c r="AZ1196" s="4"/>
      <c r="BA1196" s="4"/>
      <c r="BB1196" s="4"/>
      <c r="BC1196" s="4"/>
      <c r="BD1196" s="4"/>
      <c r="BE1196" s="4"/>
      <c r="BF1196" s="4"/>
      <c r="BG1196" s="4"/>
    </row>
    <row r="1197" spans="1:59" ht="12.75" customHeight="1" x14ac:dyDescent="0.2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5"/>
      <c r="AR1197" s="5"/>
      <c r="AS1197" s="5"/>
      <c r="AT1197" s="5"/>
      <c r="AU1197" s="5"/>
      <c r="AV1197" s="5"/>
      <c r="AW1197" s="4"/>
      <c r="AX1197" s="4"/>
      <c r="AY1197" s="4"/>
      <c r="AZ1197" s="4"/>
      <c r="BA1197" s="4"/>
      <c r="BB1197" s="4"/>
      <c r="BC1197" s="4"/>
      <c r="BD1197" s="4"/>
      <c r="BE1197" s="4"/>
      <c r="BF1197" s="4"/>
      <c r="BG1197" s="4"/>
    </row>
    <row r="1198" spans="1:59" ht="12.75" customHeight="1" x14ac:dyDescent="0.2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5"/>
      <c r="AR1198" s="5"/>
      <c r="AS1198" s="5"/>
      <c r="AT1198" s="5"/>
      <c r="AU1198" s="5"/>
      <c r="AV1198" s="5"/>
      <c r="AW1198" s="4"/>
      <c r="AX1198" s="4"/>
      <c r="AY1198" s="4"/>
      <c r="AZ1198" s="4"/>
      <c r="BA1198" s="4"/>
      <c r="BB1198" s="4"/>
      <c r="BC1198" s="4"/>
      <c r="BD1198" s="4"/>
      <c r="BE1198" s="4"/>
      <c r="BF1198" s="4"/>
      <c r="BG1198" s="4"/>
    </row>
    <row r="1199" spans="1:59" ht="12.75" customHeight="1" x14ac:dyDescent="0.2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5"/>
      <c r="AR1199" s="5"/>
      <c r="AS1199" s="5"/>
      <c r="AT1199" s="5"/>
      <c r="AU1199" s="5"/>
      <c r="AV1199" s="5"/>
      <c r="AW1199" s="4"/>
      <c r="AX1199" s="4"/>
      <c r="AY1199" s="4"/>
      <c r="AZ1199" s="4"/>
      <c r="BA1199" s="4"/>
      <c r="BB1199" s="4"/>
      <c r="BC1199" s="4"/>
      <c r="BD1199" s="4"/>
      <c r="BE1199" s="4"/>
      <c r="BF1199" s="4"/>
      <c r="BG1199" s="4"/>
    </row>
    <row r="1200" spans="1:59" ht="12.75" customHeight="1" x14ac:dyDescent="0.2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5"/>
      <c r="AR1200" s="5"/>
      <c r="AS1200" s="5"/>
      <c r="AT1200" s="5"/>
      <c r="AU1200" s="5"/>
      <c r="AV1200" s="5"/>
      <c r="AW1200" s="4"/>
      <c r="AX1200" s="4"/>
      <c r="AY1200" s="4"/>
      <c r="AZ1200" s="4"/>
      <c r="BA1200" s="4"/>
      <c r="BB1200" s="4"/>
      <c r="BC1200" s="4"/>
      <c r="BD1200" s="4"/>
      <c r="BE1200" s="4"/>
      <c r="BF1200" s="4"/>
      <c r="BG1200" s="4"/>
    </row>
    <row r="1201" spans="1:59" ht="12.75" customHeight="1" x14ac:dyDescent="0.2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5"/>
      <c r="AR1201" s="5"/>
      <c r="AS1201" s="5"/>
      <c r="AT1201" s="5"/>
      <c r="AU1201" s="5"/>
      <c r="AV1201" s="5"/>
      <c r="AW1201" s="4"/>
      <c r="AX1201" s="4"/>
      <c r="AY1201" s="4"/>
      <c r="AZ1201" s="4"/>
      <c r="BA1201" s="4"/>
      <c r="BB1201" s="4"/>
      <c r="BC1201" s="4"/>
      <c r="BD1201" s="4"/>
      <c r="BE1201" s="4"/>
      <c r="BF1201" s="4"/>
      <c r="BG1201" s="4"/>
    </row>
    <row r="1202" spans="1:59" ht="12.75" customHeight="1" x14ac:dyDescent="0.2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5"/>
      <c r="AR1202" s="5"/>
      <c r="AS1202" s="5"/>
      <c r="AT1202" s="5"/>
      <c r="AU1202" s="5"/>
      <c r="AV1202" s="5"/>
      <c r="AW1202" s="4"/>
      <c r="AX1202" s="4"/>
      <c r="AY1202" s="4"/>
      <c r="AZ1202" s="4"/>
      <c r="BA1202" s="4"/>
      <c r="BB1202" s="4"/>
      <c r="BC1202" s="4"/>
      <c r="BD1202" s="4"/>
      <c r="BE1202" s="4"/>
      <c r="BF1202" s="4"/>
      <c r="BG1202" s="4"/>
    </row>
    <row r="1203" spans="1:59" ht="12.75" customHeight="1" x14ac:dyDescent="0.2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  <c r="AO1203" s="4"/>
      <c r="AP1203" s="4"/>
      <c r="AQ1203" s="5"/>
      <c r="AR1203" s="5"/>
      <c r="AS1203" s="5"/>
      <c r="AT1203" s="5"/>
      <c r="AU1203" s="5"/>
      <c r="AV1203" s="5"/>
      <c r="AW1203" s="4"/>
      <c r="AX1203" s="4"/>
      <c r="AY1203" s="4"/>
      <c r="AZ1203" s="4"/>
      <c r="BA1203" s="4"/>
      <c r="BB1203" s="4"/>
      <c r="BC1203" s="4"/>
      <c r="BD1203" s="4"/>
      <c r="BE1203" s="4"/>
      <c r="BF1203" s="4"/>
      <c r="BG1203" s="4"/>
    </row>
  </sheetData>
  <autoFilter ref="A27:IB965">
    <filterColumn colId="1" showButton="0"/>
    <filterColumn colId="2" showButton="0"/>
    <filterColumn colId="3" showButton="0"/>
    <filterColumn colId="4" showButton="0"/>
  </autoFilter>
  <mergeCells count="222">
    <mergeCell ref="B963:E963"/>
    <mergeCell ref="B964:E964"/>
    <mergeCell ref="B965:E965"/>
    <mergeCell ref="B218:E218"/>
    <mergeCell ref="B219:E219"/>
    <mergeCell ref="A220:U220"/>
    <mergeCell ref="A221:U221"/>
    <mergeCell ref="B961:E961"/>
    <mergeCell ref="A962:U962"/>
    <mergeCell ref="B212:F212"/>
    <mergeCell ref="B213:F213"/>
    <mergeCell ref="B214:F214"/>
    <mergeCell ref="B215:F215"/>
    <mergeCell ref="A216:U216"/>
    <mergeCell ref="B217:E217"/>
    <mergeCell ref="B205:F205"/>
    <mergeCell ref="B206:F206"/>
    <mergeCell ref="B207:F207"/>
    <mergeCell ref="B208:F208"/>
    <mergeCell ref="B209:F209"/>
    <mergeCell ref="B211:F211"/>
    <mergeCell ref="B210:F210"/>
    <mergeCell ref="B199:F199"/>
    <mergeCell ref="B200:F200"/>
    <mergeCell ref="B201:F201"/>
    <mergeCell ref="B202:F202"/>
    <mergeCell ref="B203:F203"/>
    <mergeCell ref="B204:F204"/>
    <mergeCell ref="B193:F193"/>
    <mergeCell ref="B194:F194"/>
    <mergeCell ref="B195:F195"/>
    <mergeCell ref="B196:F196"/>
    <mergeCell ref="B197:F197"/>
    <mergeCell ref="B198:F198"/>
    <mergeCell ref="B187:F187"/>
    <mergeCell ref="B188:F188"/>
    <mergeCell ref="B189:F189"/>
    <mergeCell ref="B190:F190"/>
    <mergeCell ref="B191:F191"/>
    <mergeCell ref="B192:F192"/>
    <mergeCell ref="B181:F181"/>
    <mergeCell ref="B182:F182"/>
    <mergeCell ref="B183:F183"/>
    <mergeCell ref="B184:F184"/>
    <mergeCell ref="B185:F185"/>
    <mergeCell ref="B186:F186"/>
    <mergeCell ref="B175:F175"/>
    <mergeCell ref="B176:F176"/>
    <mergeCell ref="B177:F177"/>
    <mergeCell ref="B178:F178"/>
    <mergeCell ref="B179:F179"/>
    <mergeCell ref="B180:F180"/>
    <mergeCell ref="B169:F169"/>
    <mergeCell ref="B170:F170"/>
    <mergeCell ref="B171:F171"/>
    <mergeCell ref="B172:F172"/>
    <mergeCell ref="B173:F173"/>
    <mergeCell ref="B174:F174"/>
    <mergeCell ref="B163:F163"/>
    <mergeCell ref="B164:F164"/>
    <mergeCell ref="B165:F165"/>
    <mergeCell ref="B166:F166"/>
    <mergeCell ref="B167:F167"/>
    <mergeCell ref="B168:F168"/>
    <mergeCell ref="B157:F157"/>
    <mergeCell ref="B158:F158"/>
    <mergeCell ref="B159:F159"/>
    <mergeCell ref="B160:F160"/>
    <mergeCell ref="B161:F161"/>
    <mergeCell ref="B162:F162"/>
    <mergeCell ref="B151:F151"/>
    <mergeCell ref="B152:F152"/>
    <mergeCell ref="B153:F153"/>
    <mergeCell ref="B154:F154"/>
    <mergeCell ref="B155:F155"/>
    <mergeCell ref="B156:F156"/>
    <mergeCell ref="B145:F145"/>
    <mergeCell ref="B146:F146"/>
    <mergeCell ref="B147:F147"/>
    <mergeCell ref="B148:F148"/>
    <mergeCell ref="B149:F149"/>
    <mergeCell ref="B150:F150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B103:F103"/>
    <mergeCell ref="B104:F104"/>
    <mergeCell ref="B105:F105"/>
    <mergeCell ref="B106:F106"/>
    <mergeCell ref="B107:F107"/>
    <mergeCell ref="B108:F108"/>
    <mergeCell ref="B97:F97"/>
    <mergeCell ref="B98:F98"/>
    <mergeCell ref="B99:F99"/>
    <mergeCell ref="B100:F100"/>
    <mergeCell ref="B101:F101"/>
    <mergeCell ref="B102:F102"/>
    <mergeCell ref="B91:F91"/>
    <mergeCell ref="B92:F92"/>
    <mergeCell ref="B93:F93"/>
    <mergeCell ref="B94:F94"/>
    <mergeCell ref="B95:F95"/>
    <mergeCell ref="B96:F96"/>
    <mergeCell ref="B85:F85"/>
    <mergeCell ref="B86:F86"/>
    <mergeCell ref="B87:F87"/>
    <mergeCell ref="B88:F88"/>
    <mergeCell ref="B89:F89"/>
    <mergeCell ref="B90:F90"/>
    <mergeCell ref="B79:F79"/>
    <mergeCell ref="B80:F80"/>
    <mergeCell ref="B81:F81"/>
    <mergeCell ref="B82:F82"/>
    <mergeCell ref="B83:F83"/>
    <mergeCell ref="B84:F84"/>
    <mergeCell ref="B73:F73"/>
    <mergeCell ref="B74:F74"/>
    <mergeCell ref="B75:F75"/>
    <mergeCell ref="B76:F76"/>
    <mergeCell ref="B77:F77"/>
    <mergeCell ref="B78:F78"/>
    <mergeCell ref="B67:F67"/>
    <mergeCell ref="B68:F68"/>
    <mergeCell ref="B69:F69"/>
    <mergeCell ref="B70:F70"/>
    <mergeCell ref="B71:F71"/>
    <mergeCell ref="B72:F72"/>
    <mergeCell ref="B61:F61"/>
    <mergeCell ref="B62:F62"/>
    <mergeCell ref="B63:F63"/>
    <mergeCell ref="B64:F64"/>
    <mergeCell ref="B65:F65"/>
    <mergeCell ref="B66:F66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A25:U25"/>
    <mergeCell ref="A26:U26"/>
    <mergeCell ref="B27:F27"/>
    <mergeCell ref="B28:F28"/>
    <mergeCell ref="B29:F29"/>
    <mergeCell ref="B30:F30"/>
    <mergeCell ref="AL16:AO16"/>
    <mergeCell ref="B18:E18"/>
    <mergeCell ref="B19:E19"/>
    <mergeCell ref="B20:E20"/>
    <mergeCell ref="B24:E24"/>
    <mergeCell ref="V16:V17"/>
    <mergeCell ref="W16:W17"/>
    <mergeCell ref="X16:X17"/>
    <mergeCell ref="Y16:Y17"/>
    <mergeCell ref="Z16:AC16"/>
    <mergeCell ref="AD16:AG16"/>
    <mergeCell ref="P3:U5"/>
    <mergeCell ref="P9:U9"/>
    <mergeCell ref="A14:U14"/>
    <mergeCell ref="A16:A17"/>
    <mergeCell ref="B16:E17"/>
    <mergeCell ref="F16:H16"/>
    <mergeCell ref="I16:I17"/>
    <mergeCell ref="J16:U16"/>
    <mergeCell ref="AH16:AK16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30.09.2025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2025-10-06T08:52:17Z</dcterms:modified>
</cp:coreProperties>
</file>