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730" windowHeight="11595" tabRatio="557"/>
  </bookViews>
  <sheets>
    <sheet name="РИД Уточн. 3 2026-2028" sheetId="7" r:id="rId1"/>
    <sheet name="РИД Уточн. 2 2026-2028" sheetId="6" r:id="rId2"/>
    <sheet name="РИД Уточн. 1 2026-2028" sheetId="5" r:id="rId3"/>
  </sheets>
  <definedNames>
    <definedName name="_xlnm._FilterDatabase" localSheetId="2" hidden="1">'РИД Уточн. 1 2026-2028'!$A$15:$AC$237</definedName>
    <definedName name="_xlnm._FilterDatabase" localSheetId="1" hidden="1">'РИД Уточн. 2 2026-2028'!$A$162:$AC$242</definedName>
    <definedName name="_xlnm._FilterDatabase" localSheetId="0" hidden="1">'РИД Уточн. 3 2026-2028'!$A$16:$AC$243</definedName>
    <definedName name="_xlnm.Print_Titles" localSheetId="2">'РИД Уточн. 1 2026-2028'!$13:$16</definedName>
    <definedName name="_xlnm.Print_Titles" localSheetId="1">'РИД Уточн. 2 2026-2028'!$13:$16</definedName>
    <definedName name="_xlnm.Print_Titles" localSheetId="0">'РИД Уточн. 3 2026-2028'!$13:$16</definedName>
    <definedName name="_xlnm.Print_Area" localSheetId="2">'РИД Уточн. 1 2026-2028'!$A$1:$T$241</definedName>
    <definedName name="_xlnm.Print_Area" localSheetId="1">'РИД Уточн. 2 2026-2028'!$A$1:$T$246</definedName>
    <definedName name="_xlnm.Print_Area" localSheetId="0">'РИД Уточн. 3 2026-2028'!$A$1:$T$247</definedName>
  </definedNames>
  <calcPr calcId="145621" refMode="R1C1"/>
</workbook>
</file>

<file path=xl/calcChain.xml><?xml version="1.0" encoding="utf-8"?>
<calcChain xmlns="http://schemas.openxmlformats.org/spreadsheetml/2006/main">
  <c r="S244" i="7" l="1"/>
  <c r="R244" i="7"/>
  <c r="Q244" i="7"/>
  <c r="P244" i="7"/>
  <c r="O244" i="7"/>
  <c r="T184" i="7"/>
  <c r="T175" i="7"/>
  <c r="T82" i="7"/>
  <c r="T67" i="7"/>
  <c r="T57" i="7"/>
  <c r="T52" i="7"/>
  <c r="T44" i="7"/>
  <c r="T35" i="7"/>
  <c r="T27" i="7"/>
  <c r="T26" i="7"/>
  <c r="T244" i="7" l="1"/>
  <c r="S243" i="6"/>
  <c r="R243" i="6"/>
  <c r="Q243" i="6"/>
  <c r="P243" i="6"/>
  <c r="O243" i="6"/>
  <c r="T184" i="6"/>
  <c r="T175" i="6"/>
  <c r="T82" i="6"/>
  <c r="T67" i="6"/>
  <c r="T57" i="6"/>
  <c r="T52" i="6"/>
  <c r="T44" i="6"/>
  <c r="T35" i="6"/>
  <c r="T27" i="6"/>
  <c r="T243" i="6" s="1"/>
  <c r="T26" i="6"/>
  <c r="R238" i="5" l="1"/>
  <c r="S238" i="5"/>
  <c r="Q238" i="5"/>
  <c r="P238" i="5" l="1"/>
  <c r="O238" i="5"/>
  <c r="T180" i="5"/>
  <c r="T172" i="5"/>
  <c r="T82" i="5"/>
  <c r="T67" i="5"/>
  <c r="T57" i="5"/>
  <c r="T52" i="5"/>
  <c r="T44" i="5"/>
  <c r="T35" i="5"/>
  <c r="T27" i="5"/>
  <c r="T26" i="5"/>
  <c r="T238" i="5" l="1"/>
</calcChain>
</file>

<file path=xl/sharedStrings.xml><?xml version="1.0" encoding="utf-8"?>
<sst xmlns="http://schemas.openxmlformats.org/spreadsheetml/2006/main" count="3515" uniqueCount="602">
  <si>
    <t>Коды</t>
  </si>
  <si>
    <t>Форма по ОКУД</t>
  </si>
  <si>
    <t>0505307</t>
  </si>
  <si>
    <t>Дата</t>
  </si>
  <si>
    <t>Дата формирования</t>
  </si>
  <si>
    <t>Наименование финансового органа</t>
  </si>
  <si>
    <t>Глава по БК</t>
  </si>
  <si>
    <t>Наименование бюджета</t>
  </si>
  <si>
    <t>по ОКТМО</t>
  </si>
  <si>
    <t>07000000</t>
  </si>
  <si>
    <t>по ОКЕИ</t>
  </si>
  <si>
    <t>Номер реестровой записи</t>
  </si>
  <si>
    <t>Наименование группы источников доходов бюджетов / Наименование источника дохода бюджета</t>
  </si>
  <si>
    <t>Код классификации доходов бюджетов</t>
  </si>
  <si>
    <t>Код строки</t>
  </si>
  <si>
    <t>Прогноз доходов бюджета</t>
  </si>
  <si>
    <t>Код</t>
  </si>
  <si>
    <t>(уполномоченное лицо)</t>
  </si>
  <si>
    <t>(должность)</t>
  </si>
  <si>
    <t>(расшифровка подписи)</t>
  </si>
  <si>
    <t>Единый налог на вмененный доход для отдельных видов деятельности</t>
  </si>
  <si>
    <t>Единый сельскохозяйственный налог</t>
  </si>
  <si>
    <t>Плата за негативное воздействие на окружающую среду</t>
  </si>
  <si>
    <t>Доходы от компенсации затрат государства</t>
  </si>
  <si>
    <t>Управление Федеральной налоговой службы по Ставропольскому краю</t>
  </si>
  <si>
    <t>Бюджет Андроповского муниципального округа Ставропольского края</t>
  </si>
  <si>
    <t>Налог на имущество физических лиц</t>
  </si>
  <si>
    <t>Наименование главного администратора доходов  бюджета</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</si>
  <si>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</si>
  <si>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Отдел имущественных и земельных отношений администрации Андроповского муниципального округа Ставропольского края</t>
  </si>
  <si>
    <t>Федеральная служба по надзору в сфере природопользования</t>
  </si>
  <si>
    <t>Доходы от оказания платных услуг (работ)</t>
  </si>
  <si>
    <t>Курсавский территориальный отдел администрации Андроповского муниципального округа Ставропольского края</t>
  </si>
  <si>
    <t>Водораздельный территориальный отдел администрации Андроповского муниципального округа Ставропольского края</t>
  </si>
  <si>
    <t>Красноярский территориальный отдел администрации Андроповского муниципального округа Ставропольского края</t>
  </si>
  <si>
    <t>Янкульский территориальный отдел администрации Андроповского муниципального округа Ставропольского края</t>
  </si>
  <si>
    <t>Административные штрафы, установленные Кодексом Российской Федерации об административных правонарушениях</t>
  </si>
  <si>
    <t>Управление по обеспечению деятельности мировых судей  Ставропольского края</t>
  </si>
  <si>
    <t>Невыясненные поступления</t>
  </si>
  <si>
    <t>Крымгиреевский территориальный отдел администрации Андроповского муниципального округа Ставропольского края</t>
  </si>
  <si>
    <t>Куршавский территориальный отдел администрации Андроповского муниципального округа Ставропольского края</t>
  </si>
  <si>
    <t>Новоянкульский территориальный отдел администрации Андроповского муниципального округа Ставропольского края</t>
  </si>
  <si>
    <t>Султанский  территориальный отдел администрации Андроповского муниципального округа Ставропольского края</t>
  </si>
  <si>
    <t>Инициативные платежи, зачис-ляемые в бюджет муниципального округа</t>
  </si>
  <si>
    <t>Казинский территориальный отдел администрации Андроповского муниципального округа Ставропольского края</t>
  </si>
  <si>
    <t>ИТОГО:</t>
  </si>
  <si>
    <t>Дотации бюджетам бюджетной системы Российской Федерации</t>
  </si>
  <si>
    <t>Отдел образования администрации Андроповского муниципального округа Ставропольского края</t>
  </si>
  <si>
    <t>Отдел культуры администрации Андроповского муниципального округа Ставропольского края</t>
  </si>
  <si>
    <t>Субвенции бюджетам муниципальных округов на выполнение передаваемых полномочий субъектов Российской Федерации (администрирование переданных отдельных государственных полномочий в области сельского хозяйства)</t>
  </si>
  <si>
    <t>Субвенции бюджетам муниципальных округов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</si>
  <si>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муниципальных округов на компенсацию отдельным категориям граждан оплаты взноса на капитальный ремонт общего имущества в многоквартирном доме</t>
  </si>
  <si>
    <t>Единая субвенция бюджетам муниципальных округов (осуществление отдельных государственных полномочий по социальной поддержке семьи и детей)</t>
  </si>
  <si>
    <t>ФИНАНСОВОЕ  УПРАВЛЕНИЕ АДМИНИСТРАЦИИ  АНДРОПОВСКОГО  ОКРУГА СТАВРОПОЛЬСКОГО КРАЯ</t>
  </si>
  <si>
    <t>770 10804020010000110</t>
  </si>
  <si>
    <t>773 10804020010000110</t>
  </si>
  <si>
    <t>774 10804020010000110</t>
  </si>
  <si>
    <t>776 10804020010000110</t>
  </si>
  <si>
    <t>779 10804020010000110</t>
  </si>
  <si>
    <t>780 10804020010000110</t>
  </si>
  <si>
    <t>781 10804020010000110</t>
  </si>
  <si>
    <t>011 11105012140000120</t>
  </si>
  <si>
    <t>702 11105012140000120</t>
  </si>
  <si>
    <t>702 11105024140000120</t>
  </si>
  <si>
    <t>702 11105034140000120</t>
  </si>
  <si>
    <t>702 11105074140000120</t>
  </si>
  <si>
    <t>011 11105312140000120</t>
  </si>
  <si>
    <t>704 11301994140000130</t>
  </si>
  <si>
    <t>Прочие доходы от компенсации затрат государства</t>
  </si>
  <si>
    <t>701 11302994140000130</t>
  </si>
  <si>
    <t>702 11302064140000130</t>
  </si>
  <si>
    <t>709 11302994140000130</t>
  </si>
  <si>
    <t>Доходы от продажи материальных и не материальных активов</t>
  </si>
  <si>
    <t>008 11601053019000140</t>
  </si>
  <si>
    <t>701 11601053010035140</t>
  </si>
  <si>
    <t>701 11601053019000140</t>
  </si>
  <si>
    <t>701 11607090140000140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</si>
  <si>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</si>
  <si>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702 11607090140000140</t>
  </si>
  <si>
    <t>745 11610100140000140</t>
  </si>
  <si>
    <t>Финансовое управлеие администрации Андроповского муниципального округа Ставропольского края</t>
  </si>
  <si>
    <t>704 20215001140000150</t>
  </si>
  <si>
    <t>701 20220216140000150</t>
  </si>
  <si>
    <t>706 20225304140000150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</si>
  <si>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</si>
  <si>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707 20225519140000150</t>
  </si>
  <si>
    <t>Субсидии бюджетам муниципальных округов на поддержку отрасли культуры</t>
  </si>
  <si>
    <t>701 20229999141204150</t>
  </si>
  <si>
    <t>Субвенции бюджетам муниципальных округов на выполнение передаваемых полномочий субъектов Российской Федерации (организация и осуществление деятельности по опеке и попечительству в области здравоохранения)</t>
  </si>
  <si>
    <t>Субвенции бюджетам муниципальных округов на выполнение передаваемых полномочий субъектов Российской Федерации (организация и осуществление деятельности по опеке и попечительству в области образования)</t>
  </si>
  <si>
    <t>Субвенции бюджетам муниципальных округов на выполнение передаваемых полномочий субъектов Российской Федерации (предоставление государственной социальной помощи малоимущим семьям, малоимущим одиноко проживающим гражданам)</t>
  </si>
  <si>
    <t>Субвенции бюджетам муниципальных округов на выполнение передаваемых полномочий субъектов Российской Федерации (выплата ежемесячной денежной компенсации на каждого ребенка в возрасте до 18 лет многодетным семьям)</t>
  </si>
  <si>
    <t>Субвенции бюджетам муниципальных округов на выполнение передаваемых полномочий субъектов Российской Федерации (выплата ежегодного социального пособия на проезд студентам)</t>
  </si>
  <si>
    <t>Субвенции бюджетам муниципальных округов на выполнение передаваемых полномочий субъектов Российской Федерации (создание и организация деятельности комиссий по делам несовершеннолетних и защите их прав)</t>
  </si>
  <si>
    <t>Субвенции бюджетам муниципальных округов на выполнение передаваемых полномочий субъектов Российской Федерации (предоставление мер социальной поддержки по оплате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t>
  </si>
  <si>
    <t>Субвенции бюджетам муниципальных округов на выполнение передаваемых полномочий субъектов Российской Федерации (обеспечение государственных гарантий реализации прав на получение общедоступного и бесплатного дошкольного образования в муниципальных дошкольных и общеобразовательных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t>
  </si>
  <si>
    <t>Субвенции бюджетам муниципальных округов на выполнение передаваемых полномочий субъектов Российской Федерации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 основного общего, среднего общего образования в частных общеобразовательных организациях)</t>
  </si>
  <si>
    <t>Субвенции бюджетам муниципальных округов на выполнение передаваемых полномочий субъектов Российской Федерации (выплата ежегодной денежной компенсации многодетным семьям на каждого из детей не старше 18 лет, обучающихся в общеобразовательных организациях, на приобретение комплекта школьной одежды, спортивной одежды и обуви и школьных письменных принадлежностей)</t>
  </si>
  <si>
    <t>Субвенции бюджетам муниципальных округов на выполнение передаваемых полномочий субъектов Российской Федерации (ежегодная денежная выплата гражданам Российской Федерации, не достигшим совершеннолетия на 3 сентября 1945 года и постоянно проживающим на территории Ставропольского края)</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</si>
  <si>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</si>
  <si>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</si>
  <si>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</si>
  <si>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муниципальных округов на оплату жилищно-коммунальных услуг отдельным категориям граждан</t>
  </si>
  <si>
    <t>Субвенции бюджетам муниципальных округов на оказание государственной социальной помощи на основании социального контракта отдельным категориям граждан</t>
  </si>
  <si>
    <t>701 20230024140026150</t>
  </si>
  <si>
    <t>706 20230024140028150</t>
  </si>
  <si>
    <t>731 20230024140032150</t>
  </si>
  <si>
    <t>731 20230024140036150</t>
  </si>
  <si>
    <t>709 20230024140040150</t>
  </si>
  <si>
    <t>709 20230024140041150</t>
  </si>
  <si>
    <t>709 20230024140042150</t>
  </si>
  <si>
    <t>701 20230024140045150</t>
  </si>
  <si>
    <t>701 20230024140047150</t>
  </si>
  <si>
    <t>706 20230024140090150</t>
  </si>
  <si>
    <t>709 20230024140147150</t>
  </si>
  <si>
    <t>701 20230024140181150</t>
  </si>
  <si>
    <t>706 20230024141107150</t>
  </si>
  <si>
    <t>709 20230024141122150</t>
  </si>
  <si>
    <t>709 20230024141221150</t>
  </si>
  <si>
    <t>706 20230029140000150</t>
  </si>
  <si>
    <t>709 20235084140000150</t>
  </si>
  <si>
    <t>701 20235120140000150</t>
  </si>
  <si>
    <t>709 20235220140000150</t>
  </si>
  <si>
    <t>709 20235250140000150</t>
  </si>
  <si>
    <t>709 20235404140000150</t>
  </si>
  <si>
    <t>709 20235462140000150</t>
  </si>
  <si>
    <t>Единая субвенция бюджетам муниципальных округов (осуществление отдельных государственных полномочий по социальной защите отдельных категорий граждан)</t>
  </si>
  <si>
    <t>709 20239998141157150</t>
  </si>
  <si>
    <t>706 20239998141158150</t>
  </si>
  <si>
    <t>Прочие межбюджетные трансферты, передаваемые бюджетам муниципальных округов (обеспечение деятельности депутатов Думы Ставропольского края и их помощников в избирательном округе)</t>
  </si>
  <si>
    <t>701 20249999140064150</t>
  </si>
  <si>
    <t>701 20249999141255150</t>
  </si>
  <si>
    <t>Доходы бюджетов муниципальных округов от возврата бюджетными учреждениями остатков субсидий прошлых лет</t>
  </si>
  <si>
    <t>701 21804010140000150</t>
  </si>
  <si>
    <t>706 21804010140000150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</si>
  <si>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</si>
  <si>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округов</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</si>
  <si>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</si>
  <si>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21960010140000150</t>
  </si>
  <si>
    <t>706 21925304140000150</t>
  </si>
  <si>
    <t>709 21935084140000150</t>
  </si>
  <si>
    <t>701 21960010140000150</t>
  </si>
  <si>
    <t>706 21960010140000150</t>
  </si>
  <si>
    <t>709 21960010140000150</t>
  </si>
  <si>
    <t>702 11406012140000430</t>
  </si>
  <si>
    <t>Солуно-Дмтриевский территориальный отдел администрации Андроповского муниципального округа Ставропольского края</t>
  </si>
  <si>
    <t>Управление труда и социальной защиты населения администрации Андроповского муниципального округа Ставропольского края</t>
  </si>
  <si>
    <t>Субсидии бюджетам муниципальных округов на реализацию мероприятий по обеспечению жильем молодых семей</t>
  </si>
  <si>
    <t>Прочие субсидии бюджетам муниципальных округов</t>
  </si>
  <si>
    <t>Субвенции бюджетам муниципальных округов на выполнение передаваемых полномочий субъектов Российской Федерации (осуществление выплаты социального пособия на погребение)</t>
  </si>
  <si>
    <t>701 20225497140000150</t>
  </si>
  <si>
    <t>706 20230024141256150</t>
  </si>
  <si>
    <t>709 20230024141260150</t>
  </si>
  <si>
    <t>706 20235303140000150</t>
  </si>
  <si>
    <t>Единица измерения: рубли.</t>
  </si>
  <si>
    <t>383</t>
  </si>
  <si>
    <t>Администрация Андроповского муниципального округа Ставропольского края</t>
  </si>
  <si>
    <t>Министерство имущественных отношений Ставропольского края</t>
  </si>
  <si>
    <t>Налог, взимаемый в связи с применением упрощенной системы налогообложения</t>
  </si>
  <si>
    <t>771 10804020010000110</t>
  </si>
  <si>
    <t>Воровсколесский территориальный отдел администрации Андроповского муниципального округа Ставропольского края</t>
  </si>
  <si>
    <t>772 10804020010000110</t>
  </si>
  <si>
    <t>701 11109044140000120</t>
  </si>
  <si>
    <t>702 11402042140000410</t>
  </si>
  <si>
    <t>008 11601000010000140</t>
  </si>
  <si>
    <t>002 11601000010000140</t>
  </si>
  <si>
    <t>Наименование кода классификации доходов бюджетов</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</si>
  <si>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</si>
  <si>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182 10102010010000110</t>
  </si>
  <si>
    <t xml:space="preserve"> Акцизы по подакцизным товарам (продукции), производимым на территории Российской Федерации</t>
  </si>
  <si>
    <t>Налог, взимаемый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</si>
  <si>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182 1050100001000110</t>
  </si>
  <si>
    <t>182 10502000020000110</t>
  </si>
  <si>
    <t>182 10503000010000110</t>
  </si>
  <si>
    <t xml:space="preserve"> Налог, взимаемый в связи с применением патентной системы налогообложения</t>
  </si>
  <si>
    <t>Налог, взимаемый в связи с применением патентной системы налогообложения, зачисляемый в бюджеты муниципальных округов</t>
  </si>
  <si>
    <t>182 10504000020000110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</si>
  <si>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</si>
  <si>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</si>
  <si>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 xml:space="preserve">Земельный налог </t>
  </si>
  <si>
    <t xml:space="preserve">182 10606000140000110
</t>
  </si>
  <si>
    <t>Земельный налог взимаемый с земельных участков,  расположенным в границах муниципальных округов</t>
  </si>
  <si>
    <t>182 1080300010000110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</si>
  <si>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</si>
  <si>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</si>
  <si>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</si>
  <si>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</si>
  <si>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</si>
  <si>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</si>
  <si>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</si>
  <si>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</si>
  <si>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Доходы от сдачи в аренду имущества, составляющего казну муниципальных округов (за исключением земельных участков)</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</si>
  <si>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</si>
  <si>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</si>
  <si>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048 11201010010000120</t>
  </si>
  <si>
    <t>Прочие доходы от оказания платных услуг (работ) получателями средств бюджетов муниципальных округов</t>
  </si>
  <si>
    <t xml:space="preserve"> Доходы, поступающие в порядке возмещения расходов, понесенных в связи с эксплуатацией имущества муниципальных округов</t>
  </si>
  <si>
    <t>Прочие доходы от компенсации затрат бюджетов муниципальных округов</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</si>
  <si>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</si>
  <si>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</si>
  <si>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</si>
  <si>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</si>
  <si>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Платежи в целях возмещения причиненного ущерба (убытков)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</si>
  <si>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</si>
  <si>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</si>
  <si>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701 11611064010000140</t>
  </si>
  <si>
    <t>Невыясненные поступления, зачисляемые в бюджеты муниципальных округов</t>
  </si>
  <si>
    <t>Финансовое управление администрации Андроповского муниципального округа Ставропольского края</t>
  </si>
  <si>
    <t>Дотации бюджетам муниципальных округов на выравнивание бюджетной обеспеченности из бюджета субъекта Российской Федерации</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</si>
  <si>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</si>
  <si>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707 20229999141254150</t>
  </si>
  <si>
    <t xml:space="preserve"> Прочие субсидии бюджетам муниципальных округов</t>
  </si>
  <si>
    <t>Прочие субсидии бюджетам муниципальных округов (проведение информационно-пропагандистских мероприятий, направленных на профилактику идеологии терроризма)</t>
  </si>
  <si>
    <t>770 20229999141254150</t>
  </si>
  <si>
    <t>771 20229999141254150</t>
  </si>
  <si>
    <t>772 20229999141254150</t>
  </si>
  <si>
    <t>773 20229999141254150</t>
  </si>
  <si>
    <t>Красноярский   территориальный отдел администрации Андроповского муниципального округа Ставропольского края</t>
  </si>
  <si>
    <t>774 20229999141254150</t>
  </si>
  <si>
    <t>780 20229999141254150</t>
  </si>
  <si>
    <t>Султанский территориальный отдел администрации Андроповского муниципального округа Ставропольского края</t>
  </si>
  <si>
    <t>781 20229999141254150</t>
  </si>
  <si>
    <t>Субвенции бюджетам муниципальных округов на выполнение передаваемых полномочий субъектов Российской Федерации</t>
  </si>
  <si>
    <t>Субвенции бюджетам муниципальных округов на выполнение передаваемых полномочий субъектов Российской Федерации (осуществление отдельных государственных полномочий в области труда и социальной защиты отдельных категорий граждан)</t>
  </si>
  <si>
    <t>Управление сельского хозяйства и охраны окружающей среды администрации Андроповского муниципального округа Ставропольского края</t>
  </si>
  <si>
    <t>Субвенции бюджетам муниципальных округов на выполнение передаваемых полномочий субъектов Российской Федерации (организация и проведение мероприятий по борьбе с иксодовыми клещами-переносчиками Крымской геморрагической лихорадки в природных биотопах (на пастбищах)</t>
  </si>
  <si>
    <t>701 20235118140000150</t>
  </si>
  <si>
    <t>Единая субвенция бюджетам муниципальных округов</t>
  </si>
  <si>
    <t>Прочие межбюджетные трансферты, передаваемые бюджетам муниципальных округов</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</si>
  <si>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</si>
  <si>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Налог на доходы физических лиц</t>
  </si>
  <si>
    <t>Акцизы по подакцизным товарам (продукции), производимым на территории Российской Федерации</t>
  </si>
  <si>
    <t>Субсидии бюджетам муниципальных округов на реализацию программ формирования современной городской среды</t>
  </si>
  <si>
    <t>Субсидии бюджетам муниципальных округов на реализацию мероприятий по модернизации школьных систем образования</t>
  </si>
  <si>
    <t>Прочие субсидии бюджетам муниципальных округов (проведение капитального ремонта зданий и сооружений, благоустройство территории муниципальных учреждений культуры муниципальных образований)</t>
  </si>
  <si>
    <t>Субвенции бюджетам муниципальных округов на выполнение передаваемых полномочий субъектов Российской Федерации (осуществление отдельных государственных полномочий Ставропольского края по созданию и организации  деятельности административных комиссий)</t>
  </si>
  <si>
    <t>Субвенции бюджетам муниципальных округов на выполнение передаваемых полномочий субъектов Российской Федерации (организация и обеспечение отдыха и оздоровления детей)</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</si>
  <si>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</si>
  <si>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Солуно-Дмитриевский территориальный отдел администрации Андроповского муниципального округа Ставропольского края</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</si>
  <si>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(сумма платежа (перерасчеты, недоимка и задолженность по соответствующему платежу)</t>
  </si>
  <si>
    <t>706 20230024141108150</t>
  </si>
  <si>
    <t>707 20225467140000150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</si>
  <si>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</si>
  <si>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</si>
  <si>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775 20225555140000 150</t>
  </si>
  <si>
    <t>706 20225750140000150</t>
  </si>
  <si>
    <t>707 20229999140031150</t>
  </si>
  <si>
    <t>706 20230024141287150</t>
  </si>
  <si>
    <t>706 20235179140000150</t>
  </si>
  <si>
    <t>Субвенции бюджетам муниципальных округов на выполнение передаваемых полномочий субъектов Российской Федерации (осуществление отдельных государственных полномочий Ставропольского края по организации архивного дела в  Ставропольском крае)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</si>
  <si>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</si>
  <si>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745 11601154010000140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</si>
  <si>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</si>
  <si>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770 11601084010000140
</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</si>
  <si>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</si>
  <si>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776 11601084010000140</t>
  </si>
  <si>
    <t>704 20249999141259150</t>
  </si>
  <si>
    <t>Прочие межбюджетные трансферты, передаваемые бюджетам муниципальных округов (поощрение муниципальных округов и городских округов реализовавшим лучшие практики инициативного бюджетирования)</t>
  </si>
  <si>
    <t>Возврат остатков субвенций на оплату жилищно-коммунальных услуг отдельным категориям граждан из бюджетов муниципальных округов</t>
  </si>
  <si>
    <t>709 21935250140000150</t>
  </si>
  <si>
    <t>Плата по соглашениям об установлении сервитута в отношении земельных участков, государственная собственность на которые не разграничена</t>
  </si>
  <si>
    <t>Субвенции бюджетам муниципальных округов на выполнение передаваемых полномочий субъектов Российской Федерации (проведение мероприятий при осуществлении деятельности по обращению с животными без владельцев)</t>
  </si>
  <si>
    <t>731 20230024141303150</t>
  </si>
  <si>
    <t>Инициативные платежи, зачисляемые в бюджеты муниципальных округов</t>
  </si>
  <si>
    <t>701 11610032140000140</t>
  </si>
  <si>
    <t>701100000000000000000240007</t>
  </si>
  <si>
    <t>775100000000000000000240007</t>
  </si>
  <si>
    <t>776100000000000000000240007</t>
  </si>
  <si>
    <t>780 11601084010000140</t>
  </si>
  <si>
    <t>704200000000000000000240007</t>
  </si>
  <si>
    <t>770100000000000000000240007</t>
  </si>
  <si>
    <t>774100000000000000000240007</t>
  </si>
  <si>
    <t>779100000000000000000240007</t>
  </si>
  <si>
    <t>780100000000000000000240007</t>
  </si>
  <si>
    <t>781100000000000000000240007</t>
  </si>
  <si>
    <t>011100000000000000000240007</t>
  </si>
  <si>
    <t>709100000000000000000240007</t>
  </si>
  <si>
    <t>188100000000000000000240007</t>
  </si>
  <si>
    <t>706200000000000000000240007</t>
  </si>
  <si>
    <t>Инициативные платежи, зачис-ляемые в бюджеты муниципальных округов</t>
  </si>
  <si>
    <t>770100000000000000000250001</t>
  </si>
  <si>
    <t>771100000000000000000250001</t>
  </si>
  <si>
    <t>772100000000000000000250001</t>
  </si>
  <si>
    <t>773100000000000000000250001</t>
  </si>
  <si>
    <t>776100000000000000000250001</t>
  </si>
  <si>
    <t>780100000000000000000250001</t>
  </si>
  <si>
    <t>Субсидии бюджетам муниципальных округов на софинансирование капитальных вложений в объекты муниципальной собственности (строительство (реконструкция)объектов муниципальных учреждений в сфере культуры)</t>
  </si>
  <si>
    <t>7072000000000000000002500071</t>
  </si>
  <si>
    <t>707 2 02 20077 14 1198 150</t>
  </si>
  <si>
    <t>706200000000000000000250001</t>
  </si>
  <si>
    <t>Прочие субсидии бюджетам муниципальных округов (укрепление материально-технической базы муниципальных общеобразовательных организаций)</t>
  </si>
  <si>
    <t>706 20229999141237150</t>
  </si>
  <si>
    <t>706 2 0229999 14 1261 150</t>
  </si>
  <si>
    <t>Прочие субсидии бюджетам муниципальных округов (благоустройство территорий муниципальных образовательных организаций)</t>
  </si>
  <si>
    <t>70120000000000000000250001</t>
  </si>
  <si>
    <t>731200000000000000000250001</t>
  </si>
  <si>
    <t>709200000000000000000250001</t>
  </si>
  <si>
    <t>701200000000000000000250001</t>
  </si>
  <si>
    <t>Единая субвенция  бюджетам муниципальных округов (осуществление отдельных государственных полномочий по социальной поддержке многодетных семей)</t>
  </si>
  <si>
    <t>182100000000000000000250001</t>
  </si>
  <si>
    <t>774100000000000000000250001</t>
  </si>
  <si>
    <t>779100000000000000000250001</t>
  </si>
  <si>
    <t>781100000000000000000250001</t>
  </si>
  <si>
    <t>701100000000000000000250001</t>
  </si>
  <si>
    <t>011100000000000000000250001</t>
  </si>
  <si>
    <t>702100000000000000000250001</t>
  </si>
  <si>
    <t>048100000000000000000250001</t>
  </si>
  <si>
    <t>704100000000000000000250001</t>
  </si>
  <si>
    <t>008100000000000000000250001</t>
  </si>
  <si>
    <t>002100000000000000000250001</t>
  </si>
  <si>
    <t>745100000000000000000250001</t>
  </si>
  <si>
    <t>775100000000000000000250001</t>
  </si>
  <si>
    <t>778100000000000000000250001</t>
  </si>
  <si>
    <t>704200000000000000000260001</t>
  </si>
  <si>
    <t>775200000000000000000250001</t>
  </si>
  <si>
    <t>707200000000000000000250001</t>
  </si>
  <si>
    <t>770200000000000000000250001</t>
  </si>
  <si>
    <t>771200000000000000000250001</t>
  </si>
  <si>
    <t>772200000000000000000250001</t>
  </si>
  <si>
    <t>773200000000000000000250001</t>
  </si>
  <si>
    <t>774200000000000000000250001</t>
  </si>
  <si>
    <t>778200000000000000000250001</t>
  </si>
  <si>
    <t>780200000000000000000250001</t>
  </si>
  <si>
    <t>781200000000000000000250001</t>
  </si>
  <si>
    <t>Инициативные платежи, зачисляемые в бюджеты муниципальных округов (поступления от физических лиц на реализацию инициативного проекта «Устройство теневого навеса во дворе детского сада № 13 «Колокольчик» с. Водораздел»)</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</si>
  <si>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общественной территории в поселке Каскадный по улице Центральной»)</t>
  </si>
  <si>
    <t>Инициативные платежи, зачисляемые в бюджеты муниципальных округов  (поступления от юридических лиц на реализацию инициативного проекта «Устройство теневого навеса во дворе детского сада № 13 «Колокольчик» с. Водораздел»)</t>
  </si>
  <si>
    <t>Инициативные платежи, зачисляемые в бюджеты муниципальных округов (поступления от юридических лиц на реализацию инициативного проекта «Благоустройство общественной территории в поселке Каскадный по улице Центральной»)</t>
  </si>
  <si>
    <t>Инициативные платежи, зачисляемые в бюджеты муниципальных округов  (поступления от физических лиц на реализацию инициативного проекта «Обустройство детской игровой площадки на территории МБДОУ д/с № 8 «Сказка» ст. Воровсколесская»)</t>
  </si>
  <si>
    <t>Инициативные платежи, зачисляемые в бюджеты муниципальных округов  (поступления от юридических лиц на реализацию инициативного проекта «Обустройство детской игровой площадки на территории МБДОУ д/с № 8 «Сказка» ст. Воровсколесская»)</t>
  </si>
  <si>
    <t>Инициативные платежи, зачисляемые в бюджеты муниципальных округов (поступления от физических лиц на реализацию инициативного проекта «Установка системы видеонаблюдения в парковой зоне села Красноярское»)</t>
  </si>
  <si>
    <t>Инициативные платежи, зачисляемые в бюджеты муниципальных округов (поступления от юридических лиц на реализацию инициативного проекта «Установка системы видеонаблюдения в парковой зоне села Красноярское»)</t>
  </si>
  <si>
    <t>Инициативные платежи, зачисляемые в бюджеты муниципальных округов (поступления от физических лиц на реализацию инициативного проекта «Устройство пешеходной дорожки по улице 70 лет Октября села Крымгиреевского»)</t>
  </si>
  <si>
    <t>Инициативные платежи, зачисляемые в бюджеты муниципальных округов (поступления от юридических лиц на реализацию инициативного проекта «Устройство пешеходной дорожки по улице 70 лет Октября села Крымгиреевского»)</t>
  </si>
  <si>
    <t>Инициативные платежи, зачисляемые в бюджеты муниципальных округов (поступления от физических лиц на реализацию инициативного проекта «Устройство детской игровой площадки по ул. Горького с. Суркуль»)</t>
  </si>
  <si>
    <t>Инициативные платежи, зачисляемые в бюджеты муниципальных округов (поступления от юридических лиц на реализацию инициативного проекта «Устройство детской игровой площадки по ул. Горького с. Суркуль»)</t>
  </si>
  <si>
    <t>Инициативные платежи, зачисляемые в бюджеты муниципальных округов (поступления от физических лиц на реализацию инициативного проекта «Устройство детской игровой площадки на территории МБДОУ д/с № 21 «Дюймовочка»)</t>
  </si>
  <si>
    <t>Инициативные платежи, зачисляемые в бюджеты муниципальных округов (поступления от юридических лиц на реализацию инициативного проекта «Устройство детской игровой площадки на территории МБДОУ д/с № 21 «Дюймовочка»)</t>
  </si>
  <si>
    <t>Инициативные платежи, зачисляемые в бюджеты муниципальных округов (поступления от физических лиц на реализацию инициативного проекта «Обустройство территории детской игровой площадки МБДОУ д/с № 1 «Журавушка» в п. Новый Янкуль»)</t>
  </si>
  <si>
    <t>Инициативные платежи, зачисляемые в бюджеты муниципальных округов (поступления от юридических лиц на реализацию инициативного проекта «Обустройство территории детской игровой площадки МБДОУ д/с № 1 «Журавушка» в п. Новый Янкуль»)</t>
  </si>
  <si>
    <t>Инициативные платежи, зачисляемые в бюджеты муниципальных округов (поступления от физических лиц на реализацию инициативного проекта «Обустройство территории спортивной зоны с. Солуно-Дмитриевское»)</t>
  </si>
  <si>
    <t>Инициативные платежи, зачисляемые в бюджеты муниципальных округов (поступления от юридических лиц на реализацию инициативного проекта «Обустройство территории спортивной зоны с. Солуно-Дмитриевское»)</t>
  </si>
  <si>
    <t>Инициативные платежи, зачисляемые в бюджеты муниципальных округов (поступления от юридических лиц на реализацию инициативного проекта «Устройство детской игровой площадки на территории МБДОУ детский сад № 17 «Солнышко» в селе Султан»)</t>
  </si>
  <si>
    <t>709 20239998141306150</t>
  </si>
  <si>
    <t>Субвенции бюджетам муниципальных округов на осуществление первичного воинского учета органами местного  самоуправления поселений, мунициипальных и городсеких округов</t>
  </si>
  <si>
    <t>Субвенции бюджетам муниципальных округов на выполнение передаваемых полномочий субъектов Российской Федерации (обеспечение ребенка (детей) участника специальной военной операции, обучающегося (обучающихся) по образовательным программам основного общего или среднего общего образования в муниципальной образовательной организации, бесплатным горячим питанием)</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</si>
  <si>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</si>
  <si>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702 11701040140000180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</si>
  <si>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</si>
  <si>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706 21804020140000150</t>
  </si>
  <si>
    <t>707 21804020140000150</t>
  </si>
  <si>
    <t>706 21935303140000150</t>
  </si>
  <si>
    <t>Инициативные платежи, зачисляемые в бюджеты муниципальных округов (поступления от физических лиц на реализацию инициативного проекта «Устройство пешеходной дорожки по улице Садовой в селе Водораздел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</si>
  <si>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«Устройство пешеходной дорожки по улице Садовой в селе Водораздел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</si>
  <si>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«Устройство пешеходной дорожки по улице Советской станицы Воровсколесская Андроповского муниципального округа Ставропольского края»)</t>
  </si>
  <si>
    <t>Контрольно-счетная палата  Андроповского муниципального округа Ставропольского края</t>
  </si>
  <si>
    <t>704</t>
  </si>
  <si>
    <t>Н.В. Жаворонкова</t>
  </si>
  <si>
    <t>Реестр источников доходов бюджета Андроповского муниципального округа Ставропольского края на 2026  год и плановый период 2027 и 2028 годов</t>
  </si>
  <si>
    <t>на 2026 г. (очередной финансовый год)</t>
  </si>
  <si>
    <t>на 2027 г. (первый год планового периода)</t>
  </si>
  <si>
    <t>на 2028 г. (второй год планового периода)</t>
  </si>
  <si>
    <t>Кассовые поступления в текущем финансовом году (по состоянию на 
01.11 2025 г.)*</t>
  </si>
  <si>
    <t>Туристический налог</t>
  </si>
  <si>
    <t>770 11715020140101150</t>
  </si>
  <si>
    <t>770 11715020140301150</t>
  </si>
  <si>
    <t>770 11715020140407150</t>
  </si>
  <si>
    <t>770 11715020140408150</t>
  </si>
  <si>
    <t>770 11715020140507150</t>
  </si>
  <si>
    <t>770 11715020140508150</t>
  </si>
  <si>
    <t>771 11715020140103150</t>
  </si>
  <si>
    <t>771 11715020140303150</t>
  </si>
  <si>
    <t>771 11715020140409150</t>
  </si>
  <si>
    <t>771 11715020140509150</t>
  </si>
  <si>
    <t>772 11715020140104150</t>
  </si>
  <si>
    <t>772 11715020140204150</t>
  </si>
  <si>
    <t>772 11715020140304150</t>
  </si>
  <si>
    <t>772 11715020140419150</t>
  </si>
  <si>
    <t>772 11715020140519150</t>
  </si>
  <si>
    <t>773 11715020140105150</t>
  </si>
  <si>
    <t>773 11715020140305150</t>
  </si>
  <si>
    <t>773 11715020140412150</t>
  </si>
  <si>
    <t>773 11715020140512150</t>
  </si>
  <si>
    <t>774 11715020140413150</t>
  </si>
  <si>
    <t>774 11715020140513150</t>
  </si>
  <si>
    <t>775 11715020140414150</t>
  </si>
  <si>
    <t>775 11715020140420150</t>
  </si>
  <si>
    <t>775 11715020140514150</t>
  </si>
  <si>
    <t>775 11715020140520150</t>
  </si>
  <si>
    <t>776 11715020140102150</t>
  </si>
  <si>
    <t>776 11715020140302150</t>
  </si>
  <si>
    <t>776 11715020140415150</t>
  </si>
  <si>
    <t>776 11715020140515150</t>
  </si>
  <si>
    <t>778 11715020140416150</t>
  </si>
  <si>
    <t>778 11715020140516150</t>
  </si>
  <si>
    <t>779 11715020140417150</t>
  </si>
  <si>
    <t>779 11715020140517150</t>
  </si>
  <si>
    <t>780 11715020140106150</t>
  </si>
  <si>
    <t>780 11715020140306150</t>
  </si>
  <si>
    <t>780 11715020140418150</t>
  </si>
  <si>
    <t>780 11715020140518150</t>
  </si>
  <si>
    <t>781 11715020140107150</t>
  </si>
  <si>
    <t>781 11715020140307150</t>
  </si>
  <si>
    <t>Инициативные платежи, зачисляемые в бюджеты муниципальных округов (поступления от физических лиц на реализацию инициативного проекта «Устройство пешеходной дорожки по улице Советской станицы Воровсколесская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</si>
  <si>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«Устройство пешеходной дорожки по улице Советской (II этап) села Казинка Андроповского муниципального округа Ставропольского края")</t>
  </si>
  <si>
    <t>Инициативные платежи, зачисляемые в бюджеты муниципальных округов (поступления от индивидуальных предпринимателей на реализацию инициативного проекта «Устройство пешеходной дорожки по улице Советской (II этап) села Казинка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</si>
  <si>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«Устройство пешеходной дорожки по улице Советской (II этап) села Казинка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</si>
  <si>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территории МБОУ ООШ №15 села Подгорное»)</t>
  </si>
  <si>
    <t>Инициативные платежи, зачисляемые в бюджеты муниципальных округов (поступления от юридических лиц на реализацию инициативного проекта «Благоустройство территории МБОУ ООШ №15 села Подгорное»)</t>
  </si>
  <si>
    <t>Инициативные платежи, зачисляемые в бюджеты муниципальных округов  (поступления от физических лиц на реализацию инициативного проекта «Ремонт автомобильной дороги по улице Подтенная, участок 1 в с. Красноярское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</si>
  <si>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«Ремонт автомобильной дороги по улице Подтенная, участок 1 в с. Красноярское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</si>
  <si>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«Текущий ремонт тротуара, расположенного по улице Стратийчука в селе Курсавка Андроповского муниципального округа Ставропольского края»)</t>
  </si>
  <si>
    <t>Инициативные платежи, зачисляемые в бюджеты муниципальных округов (поступления от юридических лиц на реализацию инициативного проекта «Текущий ремонт тротуара, расположенного по улице Стратийчука в селе Курсавка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</si>
  <si>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«Ремонт фасада здания МБУК «Куршавское СКО» в селе Куршава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</si>
  <si>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«Ремонт фасада здания МБУК «Куршавское СКО» в селе Куршава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</si>
  <si>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«Обустройство детской площадки по ул. Колхозная села Султан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</si>
  <si>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«Обустройство детской площадки по ул. Колхозная села Султан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</si>
  <si>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«Устройство детской игровой площадки на территории МБДОУ детский сад № 17 «Солнышко» в селе Султан»)</t>
  </si>
  <si>
    <t>Инициативные платежи, зачисляемые в бюджеты муниципальных округов (поступления от физических лиц на реализацию инициативного проекта «Обустройство детской игровой площадки по пер. Красный с. Янкуль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</si>
  <si>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«Обустройство детской игровой площадки по пер. Красный с. Янкуль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</si>
  <si>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"Текущий ремонт входной группы здания МБУК Водораздельного СДК села Водораздел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</si>
  <si>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"Текущий ремонт входной группы здания МБУК Водораздельного СДК села Водораздел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</si>
  <si>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«Обустройство спортивной площадки в селе Дубовая Балка по ул. Школьной»)</t>
  </si>
  <si>
    <t>Инициативные платежи, зачисляемые в бюджеты муниципальных округов (поступления от организаций на реализацию инициативного проекта «Обустройство спортивной площадки в селе Дубовая Балка по ул. Школьной»)</t>
  </si>
  <si>
    <t>Инициативные платежи, зачисляемые в бюджеты муниципальных округов  (поступления от физических лиц на реализацию инициативного проекта "Текущий ремонт внутренних помещений (актового зала) здания МБУК Казинского СДК с.Казинка Андроповского муниципального округа Ставропольского края")</t>
  </si>
  <si>
    <t>Инициативные платежи, зачисляемые в бюджеты муниципальных округов (поступления от индивидуальных предпринимателей на реализацию инициативного проекта "Текущий ремонт внутренних помещений (актового зала) здания МБУК Казинского СДК с.Казинка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</si>
  <si>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"Текущий ремонт внутренних помещений (актового зала) здания МБУК Казинского СДК с.Казинка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</si>
  <si>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общественной территории в селе Казинка по улице Советская»)</t>
  </si>
  <si>
    <t>Инициативные платежи, зачисляемые в бюджеты муниципальных округов (поступления от организаций на реализацию инициативного проекта «Благоустройство общественной территории в селе Казинка по улице Советская»)</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</si>
  <si>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общественной территории в селе Подгорное по улице Невинномысская»)</t>
  </si>
  <si>
    <t>Инициативные платежи, зачисляемые в бюджеты муниципальных округов (поступления от организаций на реализацию инициативного проекта «Благоустройство общественной территории в селе Подгорное по улице Невинномысская»)</t>
  </si>
  <si>
    <t>Инициативные платежи, зачисляемые в бюджеты муниципальных округов (поступления от физических лиц на реализацию инициативного проекта "Устройство ограждения кладбища в поселке Каскадный Андроповского муниципального округа Ставропольского края ")</t>
  </si>
  <si>
    <t>Инициативные платежи, зачисляемые в бюджеты муниципальных округов  (поступления от организаций на реализацию инициативного проекта "Устройство ограждения кладбища в поселке Каскадный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</si>
  <si>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"Ремонт стен фасада здания МБУК "Красноярский сельский Дом культуры" в селе Красноярском Андроповского муниципального округа Ставропольского края")</t>
  </si>
  <si>
    <t>Инициативные платежи, зачисляемые в бюджеты муниципальных округов (поступления от индивидуальных предпринимателей на реализацию инициативного проекта "Ремонт стен фасада здания МБУК "Красноярский сельский Дом культуры" в селе Красноярском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</si>
  <si>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"Ремонт стен фасада здания МБУК "Красноярский сельский Дом культуры" в селе Красноярском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</si>
  <si>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«Ограждение, ремонт оборудования и дооснащение спортивно-игровой площадки по пер. Кузнечный в с. Красноярское Андроповского муниципального округа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</si>
  <si>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территории Памятника воинам, погибшим в Великой Отечественной войне 1941-1945г.г., с. Алексеевского Андроповского района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</si>
  <si>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«Ограждение, ремонт оборудования и дооснащение спортивно-игровой площадки по пер. Кузнечный в с. Красноярское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</si>
  <si>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«Благоустройство территории Памятника воинам, погибшим в Великой Отечественной войне 1941-1945г.г., с. Алексеевского Андроповского района Ставропольского края»)</t>
  </si>
  <si>
    <t>Инициативные платежи, зачисляемые в бюджеты муниципальных округов  (поступления от физических лиц на реализацию инициативного проекта "Устройство пешеходной дорожки по ул. Советской села Крымгиреевского Андроповского муниципального округа Ставропольского края")</t>
  </si>
  <si>
    <t>Инициативные платежи, зачисляемые в бюджеты муниципальных округов (поступления от индивидуальных предпринимателей на реализацию инициативного проекта "Устройство пешеходной дорожки по ул. Советской села Крымгиреевского Андроповского муниципального округа Ставропольского края")</t>
  </si>
  <si>
    <t xml:space="preserve">Инициативные платежи, зачисляемые в бюджеты муниципальных округов  (поступления от организаций на реализацию инициативного проекта "Устройство пешеходной дорожки по ул. Советской села Крымгиреевского Андроповского муниципального округа Ставропольского края") </t>
  </si>
  <si>
    <t>Инициативные платежи, зачисляемые в бюджеты муниципальных округов (поступления от физических лиц на реализацию инициативного проекта «Устройство пешеходной дорожки по улице 70 лет Октября села Крымгиреевского - 2 этап»)</t>
  </si>
  <si>
    <t>Инициативные платежи, зачисляемые в бюджеты муниципальных округов (поступления от организаций на реализацию инициативного проекта «Устройство пешеходной дорожки по улице 70 лет Октября села Крымгиреевского - 2 этап»)</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</si>
  <si>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территории школьного двора МБОУ СОШ №14 им. Ф.Г.Буклова (дорога)»)</t>
  </si>
  <si>
    <t>Инициативные платежи, зачисляемые в бюджеты муниципальных округов (поступления от организаций на реализацию инициативного проекта «Благоустройство территории школьного двора МБОУ СОШ №14 им. Ф.Г.Буклова (дорога)»)</t>
  </si>
  <si>
    <t>Инициативные платежи, зачисляемые в бюджеты муниципальных округов  (поступления от физических лиц на реализацию инициативного проекта "Текущий ремонт фасада здания МБУК "Куршавское СКО" ( 2 этап) в селе Куршава Андроповского муниципального округа Ставропольского края)</t>
  </si>
  <si>
    <t xml:space="preserve">Инициативные платежи, зачисляемые в бюджеты муниципальных округов  (поступления от организаций на реализацию инициативного проекта Текущий ремонт фасада здания МБУК "Куршавское СКО" ( 2 этап) в селе Куршава Андроповского муниципального округа Ставропольского края) </t>
  </si>
  <si>
    <t>Инициативные платежи, зачисляемые в бюджеты муниципальных округов (поступления от физических лиц на реализацию инициативного проекта «Устройство детской игровой площадки на территории МБУК "Куршавское СКО"»)</t>
  </si>
  <si>
    <t>Инициативные платежи, зачисляемые в бюджеты муниципальных округов (поступления от организаций на реализацию инициативного проекта «Устройство детской игровой площадки на территории МБУК "Куршавское СКО"»)</t>
  </si>
  <si>
    <t>Инициативные платежи, зачисляемые в бюджеты муниципальных округов  (поступления от физических лиц на реализацию инициативного проекта "Обустройство площади по ул. Комсомольской поселка Новый Янкуль Андроповского муниципального округа Ставропольского края")</t>
  </si>
  <si>
    <t xml:space="preserve">Инициативные платежи, зачисляемые в бюджеты муниципальных округов  (поступления от организаций на реализацию инициативного проекта "Обустройство площади по ул. Комсомольской поселка Новый Янкуль Андроповского муниципального округа Ставропольского края") </t>
  </si>
  <si>
    <t>Инициативные платежи, зачисляемые в бюджеты муниципальных округов (поступления от физических лиц на реализацию инициативного проекта «Устройство пешеходной дорожки по улице Садовая в пос. Новый Янкуль Андроповского муниципального округа Ставропольского края II этап»)</t>
  </si>
  <si>
    <t>Инициативные платежи, зачисляемые в бюджеты муниципальных округов (поступления от организаций на реализацию инициативного проекта «Устройство пешеходной дорожки по улице Садовая в пос. Новый Янкуль Андроповского муниципального округа Ставропольского края II этап»)</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</si>
  <si>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спортивной зоны села Солуно-Дмитриевское Андроповского муниципального округа Ставропольского края (3 этап)»)</t>
  </si>
  <si>
    <t>Инициативные платежи, зачисляемые в бюджеты муниципальных округов (поступления от организаций на реализацию инициативного проекта «Благоустройство спортивной зоны села Солуно-Дмитриевское Андроповского муниципального округа Ставропольского края (3 этап)»)</t>
  </si>
  <si>
    <t>Инициативные платежи, зачисляемые в бюджеты муниципальных округов  (поступления от физических лиц на реализацию инициативного проекта "Устройство пешеходной зоны по ул.Ленина (от здания №68 до здания №76) в селе Султан Андроповского муниципального округа Ставропольского края")</t>
  </si>
  <si>
    <t xml:space="preserve">Инициативные платежи, зачисляемые в бюджеты муниципальных округов  (поступления от организаций на реализацию инициативного проекта "Устройство пешеходной зоны по ул.Ленина (от здания №68 до здания №76) в селе Султан Андроповского муниципального округа Ставропольского края") </t>
  </si>
  <si>
    <t>Инициативные платежи, зачисляемые в бюджеты муниципальных округов (поступления от физических лиц на реализацию инициативного проекта «Текущий ремонт пешеходной дорожки по ул. Ленина в селе Султан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</si>
  <si>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«Текущий ремонт пешеходной дорожки по ул. Ленина в селе Султан Андроповского муниципального округа Ставропольского края»)</t>
  </si>
  <si>
    <t>770 1 17 15020 14 0421 150</t>
  </si>
  <si>
    <t>770 1 17 15020 14 0521 150</t>
  </si>
  <si>
    <t>772 1 17 15020 14 0522 150</t>
  </si>
  <si>
    <t>772 1 17 15020 14 0523 150</t>
  </si>
  <si>
    <t>773 1 17 15020 14 0424 150</t>
  </si>
  <si>
    <t>773 1 17 15020 14 0425 150</t>
  </si>
  <si>
    <t>773 1 17 15020 14 0524 150</t>
  </si>
  <si>
    <t>773 1 17 15020 14 0525 150</t>
  </si>
  <si>
    <t>775 1 17 15020 14 0427 150</t>
  </si>
  <si>
    <t>775 1 17 15020 14 0527 150</t>
  </si>
  <si>
    <t>776 1 17 15020 14 0428 150</t>
  </si>
  <si>
    <t>776 1 17 15020 14 0528 150</t>
  </si>
  <si>
    <t>779 1 17 15020 14 0430 150</t>
  </si>
  <si>
    <t>779 1 17 15020 14 0530 150</t>
  </si>
  <si>
    <t>Инициативные платежи, зачисляемые в бюджеты муниципальных округов  (поступления от физических лиц на реализацию инициативного проекта  «Обустройство ограждения кладбища в с. Янкуль Андроповского муниципального округа Ставропольского края»)</t>
  </si>
  <si>
    <t xml:space="preserve">Инициативные платежи, зачисляемые в бюджеты муниципальных округов  (поступления от организаций на реализацию инициативного проекта «Обустройство ограждения кладбища в с. Янкуль Андроповского муниципального округа Ставропольского края») </t>
  </si>
  <si>
    <r>
      <t>770 117 15020 14</t>
    </r>
    <r>
      <rPr>
        <b/>
        <sz val="12"/>
        <color theme="5"/>
        <rFont val="Times New Roman"/>
        <family val="1"/>
        <charset val="204"/>
      </rPr>
      <t xml:space="preserve"> </t>
    </r>
    <r>
      <rPr>
        <sz val="10"/>
        <rFont val="Times New Roman"/>
        <family val="1"/>
        <charset val="204"/>
      </rPr>
      <t>0110 150</t>
    </r>
  </si>
  <si>
    <r>
      <t>770 117 15020 14</t>
    </r>
    <r>
      <rPr>
        <b/>
        <sz val="12"/>
        <rFont val="Times New Roman"/>
        <family val="1"/>
        <charset val="204"/>
      </rPr>
      <t xml:space="preserve"> </t>
    </r>
    <r>
      <rPr>
        <sz val="10"/>
        <rFont val="Times New Roman"/>
        <family val="1"/>
        <charset val="204"/>
      </rPr>
      <t>0130 150</t>
    </r>
  </si>
  <si>
    <r>
      <t xml:space="preserve">770 117 15020 14 </t>
    </r>
    <r>
      <rPr>
        <sz val="10"/>
        <rFont val="Times New Roman"/>
        <family val="1"/>
        <charset val="204"/>
      </rPr>
      <t>0310 150</t>
    </r>
  </si>
  <si>
    <t>773 117 15020 14 0140 150</t>
  </si>
  <si>
    <t>773 117 15020 14 0240 150</t>
  </si>
  <si>
    <t>773 117 15020 14 0340 150</t>
  </si>
  <si>
    <t>776 117 15020 14 0160 150</t>
  </si>
  <si>
    <t>776 117 15020 14 0360 150</t>
  </si>
  <si>
    <t>Прочие субсидии бюджетам муниципальных округов (реализация инициативных проектов)</t>
  </si>
  <si>
    <t>Субвенции бюджетам муниципальных округов на выполнение передаваемых полномочий субъектов Российской Федерации (выплата педагогическим работникам образовательных организаций,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</si>
  <si>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</si>
  <si>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Государственная пошлина</t>
  </si>
  <si>
    <t>702 11105410140000120</t>
  </si>
  <si>
    <t>702 11109080140000120</t>
  </si>
  <si>
    <t>036 11611050010000140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</si>
  <si>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</si>
  <si>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МИНИСТЕРСТВО ПРИРОДНЫХ РЕСУРСОВ И ОХРАНЫ ОКРУЖАЮЩЕЙ СРЕДЫ СТАВРОПОЛЬСКОГО КРАЯ</t>
  </si>
  <si>
    <t>701 11301994140000130</t>
  </si>
  <si>
    <t>773 11302994140000130</t>
  </si>
  <si>
    <t>773 11601084010000140</t>
  </si>
  <si>
    <t>779 11601084010000140</t>
  </si>
  <si>
    <t>048 11611130010000140</t>
  </si>
  <si>
    <t>706 11610032140000140</t>
  </si>
  <si>
    <t>182 11610129019000140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</si>
  <si>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</si>
  <si>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707 20225454140000150</t>
  </si>
  <si>
    <t>Субсидии бюджетам муниципальных округов на создание модельных муниципальных библиотек</t>
  </si>
  <si>
    <t>701 20229999141294150</t>
  </si>
  <si>
    <t>Прочие субсидии бюджетам муниципальных округов (укрепление материально-технической базы муниципальных центров по работе с молодежью)</t>
  </si>
  <si>
    <t>780 20229999141307150</t>
  </si>
  <si>
    <t>Прочие субсидии бюджетам муниципальных округов (проведение ремонта, восстановление и реставрация воинских захоронений, памятников и мемориальных комплексов, увековечивающих память погибших в годы Великой Отечественной войны, не относящихся к объектам культурного наследия (памятникам истории и культуры) народов Российской Федерации)</t>
  </si>
  <si>
    <t>706 20230024141314150</t>
  </si>
  <si>
    <t>706 20235050140000150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</si>
  <si>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</si>
  <si>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706 20239999140000150</t>
  </si>
  <si>
    <t>Прочие субвенции бюджетам муниципальных округов</t>
  </si>
  <si>
    <t>Прочие межбюджетные трансферты, передаваемые бюджетам муниципальных округов (осуществление выплаты лицам, входящим в муниципальные управленческие команды Ставропольского края, поощрения за достижение в 2024 году показателей деятельности исполнительных органов субъектов Российской Федерации)</t>
  </si>
  <si>
    <t>704 20249999140081150</t>
  </si>
  <si>
    <t>Прочие межбюджетные трансферты, передаваемые бюджетам муниципальных округов (поощрение муниципальных округов и городских округов, обеспечивших высокое качество управления бюджетным процессом и стратегического планирования)</t>
  </si>
  <si>
    <t>707 20304099140000150</t>
  </si>
  <si>
    <t>Прочие безвозмездные поступления от государственных (муниципальных) организаций в бюджеты муниципальных округов</t>
  </si>
  <si>
    <t>706 21925750140000150</t>
  </si>
  <si>
    <t>Возврат остатков субсидий на реализацию мероприятий по модернизации школьных систем образования из бюджетов муниципальных округов</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</si>
  <si>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</si>
  <si>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706 21945050140000150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</si>
  <si>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</si>
  <si>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774 11701040140000180</t>
  </si>
  <si>
    <t>048 11201030016000120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</si>
  <si>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</si>
  <si>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</si>
  <si>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</si>
  <si>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036100000000000000000240007</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</si>
  <si>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</si>
  <si>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Прогноз доходов  бюджета на 2025 г.  (уточненный решением Совета АМО СК  от 28.10.2025 г. № 2/15-2)</t>
  </si>
  <si>
    <t>Руководитель Финансового управления администрации Андроповского муниципального округа Ставропольского края</t>
  </si>
  <si>
    <t>773100000000000000000240007</t>
  </si>
  <si>
    <t>Правительство Ставропольского края</t>
  </si>
  <si>
    <t>701 20249999141319150</t>
  </si>
  <si>
    <t xml:space="preserve">Прочие межбюджетные трансферты, передаваемые бюджетам муниципальных округов (повышение заработной платы работников муниципальных центров по работе с молодежью) </t>
  </si>
  <si>
    <t>778 20229999141254150</t>
  </si>
  <si>
    <t>182 10303000010000110</t>
  </si>
  <si>
    <t>182 10302000010000110</t>
  </si>
  <si>
    <t>188 11601123010002140</t>
  </si>
  <si>
    <t>Главное Управление министерства внутренних дел Российской Федерации по Ставропольскому краю</t>
  </si>
  <si>
    <r>
      <t>772 1171502014</t>
    </r>
    <r>
      <rPr>
        <sz val="10"/>
        <rFont val="Times New Roman"/>
        <family val="1"/>
        <charset val="204"/>
      </rPr>
      <t>0120150</t>
    </r>
  </si>
  <si>
    <t>772 11715020140220150</t>
  </si>
  <si>
    <t>772 11715020140320150</t>
  </si>
  <si>
    <t>772 1 1715020140422150</t>
  </si>
  <si>
    <t>772 11715020140423150</t>
  </si>
  <si>
    <t>781 11715020140390150</t>
  </si>
  <si>
    <t>781 11715020140190150</t>
  </si>
  <si>
    <t>01.04.2026</t>
  </si>
  <si>
    <t>06.04.2026</t>
  </si>
  <si>
    <t>774 11715020140150150</t>
  </si>
  <si>
    <t>774 11715020140250150</t>
  </si>
  <si>
    <t>774 11715020140350150</t>
  </si>
  <si>
    <t>774 11715020140426150</t>
  </si>
  <si>
    <t>774 11715020140526150</t>
  </si>
  <si>
    <t>778 11715020140170150</t>
  </si>
  <si>
    <t>778 11715020140370150</t>
  </si>
  <si>
    <t>778 11715020140429150</t>
  </si>
  <si>
    <t>778 11715020140529150</t>
  </si>
  <si>
    <t>780 11715020140180150</t>
  </si>
  <si>
    <t>780 11715020140531150</t>
  </si>
  <si>
    <t>780 11715020140431150</t>
  </si>
  <si>
    <t>780 11715020140380150</t>
  </si>
  <si>
    <t>770 11715020140330150</t>
  </si>
  <si>
    <t>008 11601333010000140</t>
  </si>
  <si>
    <t>№ 1  к решению 9/46-2 от 01 апреля 2026г  Совета АМО СК</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</si>
  <si>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</si>
  <si>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12.05.2026</t>
  </si>
  <si>
    <t>779 117150201401   150</t>
  </si>
  <si>
    <t>779 117150201402   150</t>
  </si>
  <si>
    <t>779 117150201403   150</t>
  </si>
  <si>
    <t>707 20220077141198150</t>
  </si>
  <si>
    <t>706 20229999141261150</t>
  </si>
  <si>
    <t>Прочие субсидии бюджетам муниципальных округов (реализация мероприятий по благоустройству детских площадок в муниципальных округах и городских округах)</t>
  </si>
  <si>
    <t>770 20229999141295150</t>
  </si>
  <si>
    <t>779200000000000000000250001</t>
  </si>
  <si>
    <t>779 20229999141254150</t>
  </si>
  <si>
    <t>№ 2  к решению 10/57-2 от 12 мая 2026г  Совета АМО СК</t>
  </si>
  <si>
    <t>14.05.2026</t>
  </si>
  <si>
    <t>Инициативные платежи, зачисляемые в бюджеты муниципальных округов (поступления от физических лиц на реализацию инициативного проекта «Благоустройство спортивной зоны (3 этап) село Солуно-Дмитриевское Андроповского муниципального округа Ставропольского края»)</t>
  </si>
  <si>
    <t>Инициативные платежи, зачисляемые в бюджеты муниципальных округов (поступления от индивидуальных предпринимателей на реализацию инициативного проекта «Благоустройство спортивной зоны (3 этап) село Солуно-Дмитриевское Андроповского муниципального округа Ставропольского края»)</t>
  </si>
  <si>
    <t>Инициативные платежи, зачисляемые в бюджеты муниципальных округов  (поступления от организаций на реализацию инициативного проекта «Благоустройство спортивной зоны (3 этап) село Солуно-Дмитриевское Андроповского муниципального округа Ставропольского края»)</t>
  </si>
  <si>
    <t>,</t>
  </si>
  <si>
    <t>№ 3  к решению 11/69-2 от 24 июля 2026 г.  Совета АМО СК</t>
  </si>
  <si>
    <t>24.07.2026</t>
  </si>
  <si>
    <t>770 1 1715020140421150</t>
  </si>
  <si>
    <t>770 11715020140521150</t>
  </si>
  <si>
    <t>772 11715020140422150</t>
  </si>
  <si>
    <t>772 11715020140522150</t>
  </si>
  <si>
    <t>772 1 1715020140523150</t>
  </si>
  <si>
    <t>773 11715020140424150</t>
  </si>
  <si>
    <t>773 11715020140425150</t>
  </si>
  <si>
    <t>773 11715020140524150</t>
  </si>
  <si>
    <t>773 11715020140525150</t>
  </si>
  <si>
    <t>775 11715020140427150</t>
  </si>
  <si>
    <t>775 11715020140527150</t>
  </si>
  <si>
    <t>779 11715020140530150</t>
  </si>
  <si>
    <t>779 11715020140153150</t>
  </si>
  <si>
    <t>779 11715020140253150</t>
  </si>
  <si>
    <t>779 11715020140353150</t>
  </si>
  <si>
    <t>Прочие межбюджетные трансферты, пе-редаваемые бюджетам муниципальных округов (реализация проектов школьного инициативного бюдже-тирования)</t>
  </si>
  <si>
    <t>706 20249999141318150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</si>
</sst>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0"/>
  </numFmts>
  <fonts count="26" x14ac:knownFonts="1">
    <font>
      <sz val="11"/>
      <color indexed="8"/>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10"/>
      <color indexed="8"/>
      <name val="Arial"/>
      <family val="2"/>
      <charset val="204"/>
    </font>
    <font>
      <sz val="11"/>
      <color theme="1"/>
      <name val="Calibri"/>
      <family val="2"/>
      <scheme val="minor"/>
    </font>
    <font>
      <sz val="10"/>
      <color theme="1"/>
      <name val="Times New Roman"/>
      <family val="1"/>
      <charset val="204"/>
    </font>
    <font>
      <sz val="14"/>
      <color theme="1"/>
      <name val="Times New Roman"/>
      <family val="1"/>
      <charset val="204"/>
    </font>
    <font>
      <b/>
      <sz val="11"/>
      <color theme="1"/>
      <name val="Times New Roman"/>
      <family val="1"/>
      <charset val="204"/>
    </font>
    <font>
      <sz val="10"/>
      <color theme="1"/>
      <name val="Arial"/>
      <family val="2"/>
      <charset val="204"/>
    </font>
    <font>
      <sz val="11"/>
      <color theme="1"/>
      <name val="Times New Roman"/>
      <family val="1"/>
      <charset val="204"/>
    </font>
    <font>
      <b/>
      <sz val="10"/>
      <color theme="1"/>
      <name val="Times New Roman"/>
      <family val="1"/>
      <charset val="204"/>
    </font>
    <font>
      <sz val="10"/>
      <name val="Arial"/>
      <family val="2"/>
      <charset val="204"/>
    </font>
    <font>
      <sz val="8"/>
      <name val="Arial"/>
      <family val="2"/>
      <charset val="204"/>
    </font>
    <font>
      <sz val="10"/>
      <name val="Times New Roman"/>
      <family val="1"/>
      <charset val="204"/>
    </font>
    <font>
      <b/>
      <sz val="10"/>
      <name val="Times New Roman"/>
      <family val="1"/>
      <charset val="204"/>
    </font>
    <font>
      <sz val="10"/>
      <name val="Arial"/>
      <family val="2"/>
      <charset val="204"/>
    </font>
    <font>
      <b/>
      <sz val="12"/>
      <name val="Times New Roman"/>
      <family val="1"/>
      <charset val="204"/>
    </font>
    <font>
      <b/>
      <sz val="12"/>
      <color theme="5"/>
      <name val="Times New Roman"/>
      <family val="1"/>
      <charset val="204"/>
    </font>
    <font>
      <sz val="10"/>
      <name val="Arial"/>
      <family val="2"/>
      <charset val="204"/>
    </font>
    <font>
      <sz val="1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16">
    <xf numFmtId="0" fontId="0" fillId="0" borderId="0"/>
    <xf numFmtId="0" fontId="7" fillId="0" borderId="0" applyFont="0" applyFill="0" applyBorder="0" applyAlignment="0" applyProtection="0"/>
    <xf numFmtId="0" fontId="6" fillId="0" borderId="0"/>
    <xf numFmtId="0" fontId="8" fillId="0" borderId="0"/>
    <xf numFmtId="0" fontId="5" fillId="0" borderId="0"/>
    <xf numFmtId="0" fontId="4" fillId="0" borderId="0"/>
    <xf numFmtId="0" fontId="4" fillId="0" borderId="0"/>
    <xf numFmtId="0" fontId="3" fillId="0" borderId="0"/>
    <xf numFmtId="0" fontId="2" fillId="0" borderId="0"/>
    <xf numFmtId="0" fontId="9" fillId="0" borderId="0"/>
    <xf numFmtId="0" fontId="17" fillId="0" borderId="0"/>
    <xf numFmtId="0" fontId="21" fillId="0" borderId="0"/>
    <xf numFmtId="43" fontId="10" fillId="0" borderId="0" applyFont="0" applyFill="0" applyBorder="0" applyAlignment="0" applyProtection="0"/>
    <xf numFmtId="0" fontId="1" fillId="0" borderId="0"/>
    <xf numFmtId="0" fontId="24" fillId="0" borderId="0"/>
    <xf numFmtId="0" fontId="8" fillId="0" borderId="0"/>
  </cellStyleXfs>
  <cellXfs count="90">
    <xf numFmtId="0" fontId="0" fillId="0" borderId="0" xfId="0"/>
    <xf numFmtId="4" fontId="11" fillId="2" borderId="1" xfId="1" applyNumberFormat="1" applyFont="1" applyFill="1" applyBorder="1" applyAlignment="1">
      <alignment horizontal="right" vertical="center"/>
    </xf>
    <xf numFmtId="4" fontId="11" fillId="2" borderId="0" xfId="1" applyNumberFormat="1" applyFont="1" applyFill="1" applyBorder="1" applyAlignment="1">
      <alignment horizontal="right" vertical="center"/>
    </xf>
    <xf numFmtId="164" fontId="11" fillId="2" borderId="1" xfId="0" applyNumberFormat="1" applyFont="1" applyFill="1" applyBorder="1" applyAlignment="1">
      <alignment horizontal="center" vertical="center" wrapText="1"/>
    </xf>
    <xf numFmtId="4" fontId="11" fillId="2" borderId="1" xfId="1" applyNumberFormat="1" applyFont="1" applyFill="1" applyBorder="1" applyAlignment="1">
      <alignment horizontal="center" vertical="center"/>
    </xf>
    <xf numFmtId="4" fontId="10" fillId="2" borderId="0" xfId="0" applyNumberFormat="1" applyFont="1" applyFill="1"/>
    <xf numFmtId="0" fontId="10" fillId="2" borderId="0" xfId="0" applyFont="1" applyFill="1"/>
    <xf numFmtId="0" fontId="11" fillId="2" borderId="0" xfId="0" applyNumberFormat="1" applyFont="1" applyFill="1" applyBorder="1" applyAlignment="1">
      <alignment horizontal="left" vertical="center" wrapText="1"/>
    </xf>
    <xf numFmtId="4" fontId="20" fillId="2" borderId="1" xfId="1" applyNumberFormat="1" applyFont="1" applyFill="1" applyBorder="1" applyAlignment="1">
      <alignment horizontal="right" vertical="center"/>
    </xf>
    <xf numFmtId="4" fontId="10" fillId="2" borderId="0" xfId="0" applyNumberFormat="1" applyFont="1" applyFill="1" applyBorder="1" applyAlignment="1">
      <alignment horizontal="left"/>
    </xf>
    <xf numFmtId="4" fontId="11" fillId="2" borderId="0" xfId="0" applyNumberFormat="1" applyFont="1" applyFill="1" applyBorder="1" applyAlignment="1">
      <alignment horizontal="center" vertical="center" wrapText="1"/>
    </xf>
    <xf numFmtId="4" fontId="11" fillId="2" borderId="0" xfId="0" applyNumberFormat="1" applyFont="1" applyFill="1" applyBorder="1" applyAlignment="1">
      <alignment vertical="center" wrapText="1"/>
    </xf>
    <xf numFmtId="4" fontId="14" fillId="2" borderId="0" xfId="0" applyNumberFormat="1" applyFont="1" applyFill="1" applyBorder="1" applyProtection="1">
      <protection locked="0"/>
    </xf>
    <xf numFmtId="4" fontId="14" fillId="2" borderId="0" xfId="0" applyNumberFormat="1" applyFont="1" applyFill="1" applyBorder="1"/>
    <xf numFmtId="0" fontId="18" fillId="2" borderId="0" xfId="0" applyNumberFormat="1" applyFont="1" applyFill="1" applyBorder="1" applyAlignment="1" applyProtection="1">
      <alignment horizontal="center" vertical="center"/>
      <protection hidden="1"/>
    </xf>
    <xf numFmtId="0" fontId="18" fillId="2" borderId="0" xfId="0" applyNumberFormat="1" applyFont="1" applyFill="1" applyBorder="1" applyAlignment="1" applyProtection="1">
      <alignment horizontal="left" vertical="top" wrapText="1"/>
      <protection hidden="1"/>
    </xf>
    <xf numFmtId="164" fontId="11" fillId="2" borderId="0" xfId="0" applyNumberFormat="1" applyFont="1" applyFill="1" applyBorder="1" applyAlignment="1">
      <alignment horizontal="center" vertical="center" wrapText="1"/>
    </xf>
    <xf numFmtId="4" fontId="11" fillId="2" borderId="0" xfId="1" applyNumberFormat="1" applyFont="1" applyFill="1" applyBorder="1" applyAlignment="1">
      <alignment horizontal="center" vertical="center"/>
    </xf>
    <xf numFmtId="0" fontId="15" fillId="2" borderId="1" xfId="0" applyNumberFormat="1" applyFont="1" applyFill="1" applyBorder="1" applyAlignment="1">
      <alignment horizontal="left" vertical="top" wrapText="1"/>
    </xf>
    <xf numFmtId="0" fontId="13" fillId="2" borderId="1" xfId="0" applyNumberFormat="1" applyFont="1" applyFill="1" applyBorder="1" applyAlignment="1">
      <alignment horizontal="center" vertical="center" wrapText="1"/>
    </xf>
    <xf numFmtId="0" fontId="15" fillId="2" borderId="0" xfId="0" applyFont="1" applyFill="1" applyBorder="1" applyAlignment="1">
      <alignment horizontal="left"/>
    </xf>
    <xf numFmtId="0" fontId="10" fillId="2" borderId="0" xfId="0" applyFont="1" applyFill="1" applyBorder="1" applyAlignment="1">
      <alignment horizontal="left"/>
    </xf>
    <xf numFmtId="0" fontId="12" fillId="2" borderId="0" xfId="0" applyNumberFormat="1" applyFont="1" applyFill="1" applyBorder="1" applyAlignment="1">
      <alignment horizontal="left" wrapText="1"/>
    </xf>
    <xf numFmtId="0" fontId="12" fillId="2" borderId="2" xfId="0" applyNumberFormat="1" applyFont="1" applyFill="1" applyBorder="1" applyAlignment="1">
      <alignment horizontal="left" wrapText="1"/>
    </xf>
    <xf numFmtId="0" fontId="10" fillId="2" borderId="0" xfId="0" applyFont="1" applyFill="1" applyBorder="1"/>
    <xf numFmtId="0" fontId="11" fillId="2" borderId="0" xfId="0" applyNumberFormat="1" applyFont="1" applyFill="1" applyBorder="1" applyAlignment="1">
      <alignment horizontal="center"/>
    </xf>
    <xf numFmtId="0" fontId="11" fillId="2" borderId="0" xfId="0" applyNumberFormat="1" applyFont="1" applyFill="1" applyBorder="1" applyAlignment="1">
      <alignment vertical="center" wrapText="1"/>
    </xf>
    <xf numFmtId="4" fontId="25" fillId="2" borderId="0" xfId="0" applyNumberFormat="1" applyFont="1" applyFill="1"/>
    <xf numFmtId="0" fontId="25" fillId="2" borderId="0" xfId="0" applyFont="1" applyFill="1"/>
    <xf numFmtId="49" fontId="11" fillId="2" borderId="0" xfId="0" applyNumberFormat="1" applyFont="1" applyFill="1" applyBorder="1" applyAlignment="1">
      <alignment horizontal="center"/>
    </xf>
    <xf numFmtId="0" fontId="11" fillId="2" borderId="0" xfId="0" applyNumberFormat="1" applyFont="1" applyFill="1" applyBorder="1" applyAlignment="1"/>
    <xf numFmtId="0" fontId="11" fillId="2" borderId="0" xfId="0" applyNumberFormat="1" applyFont="1" applyFill="1" applyBorder="1"/>
    <xf numFmtId="0" fontId="11" fillId="2" borderId="0" xfId="0" applyNumberFormat="1" applyFont="1" applyFill="1" applyBorder="1" applyAlignment="1">
      <alignment wrapText="1"/>
    </xf>
    <xf numFmtId="49" fontId="11" fillId="2" borderId="0" xfId="0" applyNumberFormat="1" applyFont="1" applyFill="1" applyBorder="1" applyAlignment="1">
      <alignment horizontal="right"/>
    </xf>
    <xf numFmtId="49" fontId="11" fillId="2" borderId="6" xfId="0" applyNumberFormat="1" applyFont="1" applyFill="1" applyBorder="1" applyAlignment="1">
      <alignment horizontal="center"/>
    </xf>
    <xf numFmtId="0" fontId="13" fillId="2" borderId="0" xfId="0" applyNumberFormat="1" applyFont="1" applyFill="1" applyBorder="1" applyAlignment="1">
      <alignment horizontal="center" wrapText="1"/>
    </xf>
    <xf numFmtId="49" fontId="11" fillId="2" borderId="1" xfId="0" applyNumberFormat="1" applyFont="1" applyFill="1" applyBorder="1" applyAlignment="1">
      <alignment horizontal="left" vertical="center" wrapText="1"/>
    </xf>
    <xf numFmtId="0" fontId="11" fillId="2" borderId="1" xfId="0" applyNumberFormat="1" applyFont="1" applyFill="1" applyBorder="1" applyAlignment="1">
      <alignment vertical="center" wrapText="1"/>
    </xf>
    <xf numFmtId="0" fontId="11" fillId="2" borderId="0" xfId="0" applyNumberFormat="1" applyFont="1" applyFill="1" applyBorder="1" applyAlignment="1">
      <alignment horizontal="right"/>
    </xf>
    <xf numFmtId="49" fontId="11" fillId="2" borderId="1" xfId="0" applyNumberFormat="1" applyFont="1" applyFill="1" applyBorder="1" applyAlignment="1">
      <alignment horizontal="center"/>
    </xf>
    <xf numFmtId="49" fontId="11" fillId="2" borderId="1" xfId="0" applyNumberFormat="1" applyFont="1" applyFill="1" applyBorder="1" applyAlignment="1">
      <alignment horizontal="center" vertical="center" wrapText="1"/>
    </xf>
    <xf numFmtId="0" fontId="11" fillId="2" borderId="0"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5" fillId="2" borderId="0" xfId="0" applyFont="1" applyFill="1"/>
    <xf numFmtId="0" fontId="11" fillId="2" borderId="1" xfId="0" applyNumberFormat="1" applyFont="1" applyFill="1" applyBorder="1" applyAlignment="1">
      <alignment horizontal="center" wrapText="1"/>
    </xf>
    <xf numFmtId="49" fontId="11" fillId="2" borderId="1" xfId="0" applyNumberFormat="1" applyFont="1" applyFill="1" applyBorder="1" applyAlignment="1">
      <alignment horizontal="left" vertical="center" wrapText="1"/>
    </xf>
    <xf numFmtId="0" fontId="11" fillId="2" borderId="1" xfId="0" applyNumberFormat="1" applyFont="1" applyFill="1" applyBorder="1" applyAlignment="1">
      <alignment vertical="center" wrapText="1"/>
    </xf>
    <xf numFmtId="0" fontId="11" fillId="2" borderId="0" xfId="0" applyNumberFormat="1" applyFont="1" applyFill="1" applyBorder="1" applyAlignment="1">
      <alignment horizontal="right"/>
    </xf>
    <xf numFmtId="49" fontId="11" fillId="2" borderId="1" xfId="0" applyNumberFormat="1" applyFont="1" applyFill="1" applyBorder="1" applyAlignment="1">
      <alignment horizontal="center"/>
    </xf>
    <xf numFmtId="49" fontId="11" fillId="2" borderId="1" xfId="0" applyNumberFormat="1" applyFont="1" applyFill="1" applyBorder="1" applyAlignment="1">
      <alignment horizontal="center" vertical="center" wrapText="1"/>
    </xf>
    <xf numFmtId="0" fontId="11" fillId="2" borderId="0"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3" fillId="2" borderId="0" xfId="0" applyNumberFormat="1" applyFont="1" applyFill="1" applyBorder="1" applyAlignment="1">
      <alignment horizontal="center" wrapText="1"/>
    </xf>
    <xf numFmtId="0" fontId="11" fillId="2" borderId="0" xfId="0" applyNumberFormat="1" applyFont="1" applyFill="1" applyBorder="1" applyAlignment="1">
      <alignment horizontal="center" vertical="center" wrapText="1"/>
    </xf>
    <xf numFmtId="0" fontId="11" fillId="2" borderId="1" xfId="0" applyNumberFormat="1" applyFont="1" applyFill="1" applyBorder="1" applyAlignment="1">
      <alignment vertical="center" wrapText="1"/>
    </xf>
    <xf numFmtId="49" fontId="11" fillId="2" borderId="1" xfId="0" applyNumberFormat="1" applyFont="1" applyFill="1" applyBorder="1" applyAlignment="1">
      <alignment horizontal="left" vertical="center" wrapText="1"/>
    </xf>
    <xf numFmtId="49" fontId="11" fillId="2" borderId="1"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3" fillId="2" borderId="0" xfId="0" applyNumberFormat="1" applyFont="1" applyFill="1" applyBorder="1" applyAlignment="1">
      <alignment horizontal="center" wrapText="1"/>
    </xf>
    <xf numFmtId="0" fontId="11" fillId="2" borderId="0" xfId="0" applyNumberFormat="1" applyFont="1" applyFill="1" applyBorder="1" applyAlignment="1">
      <alignment horizontal="right"/>
    </xf>
    <xf numFmtId="49" fontId="11" fillId="2" borderId="1" xfId="0" applyNumberFormat="1" applyFont="1" applyFill="1" applyBorder="1" applyAlignment="1">
      <alignment horizontal="center"/>
    </xf>
    <xf numFmtId="0" fontId="11" fillId="2" borderId="0" xfId="0" applyNumberFormat="1" applyFont="1" applyFill="1" applyBorder="1" applyAlignment="1">
      <alignment horizontal="center" vertical="top" wrapText="1"/>
    </xf>
    <xf numFmtId="0" fontId="12" fillId="2" borderId="0" xfId="0" applyNumberFormat="1" applyFont="1" applyFill="1" applyBorder="1" applyAlignment="1">
      <alignment horizontal="center" vertical="center" wrapText="1"/>
    </xf>
    <xf numFmtId="0" fontId="13" fillId="2" borderId="0" xfId="0" applyNumberFormat="1" applyFont="1" applyFill="1" applyBorder="1" applyAlignment="1">
      <alignment horizontal="center" wrapText="1"/>
    </xf>
    <xf numFmtId="0" fontId="16" fillId="2" borderId="0" xfId="0" applyNumberFormat="1" applyFont="1" applyFill="1" applyBorder="1" applyAlignment="1">
      <alignment horizontal="center" wrapText="1"/>
    </xf>
    <xf numFmtId="0" fontId="11" fillId="2" borderId="0" xfId="0" applyNumberFormat="1" applyFont="1" applyFill="1" applyBorder="1" applyAlignment="1">
      <alignment horizontal="left" wrapText="1"/>
    </xf>
    <xf numFmtId="0" fontId="11" fillId="2" borderId="2" xfId="0" applyNumberFormat="1" applyFont="1" applyFill="1" applyBorder="1" applyAlignment="1">
      <alignment horizontal="left" wrapText="1"/>
    </xf>
    <xf numFmtId="0" fontId="11" fillId="2" borderId="0" xfId="0" applyNumberFormat="1" applyFont="1" applyFill="1" applyBorder="1" applyAlignment="1">
      <alignment horizontal="right"/>
    </xf>
    <xf numFmtId="49" fontId="11" fillId="2" borderId="1" xfId="0" applyNumberFormat="1" applyFont="1" applyFill="1" applyBorder="1" applyAlignment="1">
      <alignment horizontal="center"/>
    </xf>
    <xf numFmtId="0" fontId="11" fillId="2" borderId="1" xfId="0" applyNumberFormat="1" applyFont="1" applyFill="1" applyBorder="1" applyAlignment="1">
      <alignment horizontal="center" vertical="center" wrapText="1"/>
    </xf>
    <xf numFmtId="0" fontId="11" fillId="2" borderId="0" xfId="0" applyNumberFormat="1" applyFont="1" applyFill="1" applyBorder="1" applyAlignment="1">
      <alignment horizontal="left"/>
    </xf>
    <xf numFmtId="0" fontId="11" fillId="2" borderId="2" xfId="0" applyNumberFormat="1" applyFont="1" applyFill="1" applyBorder="1" applyAlignment="1">
      <alignment horizontal="left"/>
    </xf>
    <xf numFmtId="0" fontId="11" fillId="2" borderId="3" xfId="0" applyNumberFormat="1" applyFont="1" applyFill="1" applyBorder="1" applyAlignment="1">
      <alignment horizontal="center" vertical="center" wrapText="1"/>
    </xf>
    <xf numFmtId="0" fontId="11" fillId="2" borderId="5" xfId="0" applyNumberFormat="1" applyFont="1" applyFill="1" applyBorder="1" applyAlignment="1">
      <alignment horizontal="center" vertical="center" wrapText="1"/>
    </xf>
    <xf numFmtId="0" fontId="11" fillId="2" borderId="4" xfId="0" applyNumberFormat="1" applyFont="1" applyFill="1" applyBorder="1" applyAlignment="1">
      <alignment horizontal="center" vertical="center" wrapText="1"/>
    </xf>
    <xf numFmtId="49" fontId="19" fillId="2" borderId="1" xfId="0" applyNumberFormat="1" applyFont="1" applyFill="1" applyBorder="1" applyAlignment="1">
      <alignment horizontal="center" vertical="center" wrapText="1"/>
    </xf>
    <xf numFmtId="0" fontId="11" fillId="2" borderId="1" xfId="0" applyNumberFormat="1" applyFont="1" applyFill="1" applyBorder="1" applyAlignment="1">
      <alignment vertical="center" wrapText="1"/>
    </xf>
    <xf numFmtId="49" fontId="11" fillId="2" borderId="1" xfId="0" applyNumberFormat="1" applyFont="1" applyFill="1" applyBorder="1" applyAlignment="1">
      <alignment horizontal="left" vertical="center" wrapText="1"/>
    </xf>
    <xf numFmtId="49" fontId="11" fillId="2" borderId="3" xfId="0" applyNumberFormat="1" applyFont="1" applyFill="1" applyBorder="1" applyAlignment="1">
      <alignment horizontal="left" vertical="center" wrapText="1"/>
    </xf>
    <xf numFmtId="49" fontId="11" fillId="2" borderId="4" xfId="0" applyNumberFormat="1" applyFont="1" applyFill="1" applyBorder="1" applyAlignment="1">
      <alignment horizontal="left" vertical="center" wrapText="1"/>
    </xf>
    <xf numFmtId="0" fontId="11" fillId="2" borderId="3" xfId="0" applyNumberFormat="1" applyFont="1" applyFill="1" applyBorder="1" applyAlignment="1">
      <alignment vertical="center" wrapText="1"/>
    </xf>
    <xf numFmtId="0" fontId="11" fillId="2" borderId="5" xfId="0" applyNumberFormat="1" applyFont="1" applyFill="1" applyBorder="1" applyAlignment="1">
      <alignment vertical="center" wrapText="1"/>
    </xf>
    <xf numFmtId="0" fontId="11" fillId="2" borderId="4" xfId="0" applyNumberFormat="1" applyFont="1" applyFill="1" applyBorder="1" applyAlignment="1">
      <alignment vertical="center" wrapText="1"/>
    </xf>
    <xf numFmtId="0" fontId="12" fillId="2" borderId="2" xfId="0" applyNumberFormat="1" applyFont="1" applyFill="1" applyBorder="1" applyAlignment="1">
      <alignment horizontal="center" wrapText="1"/>
    </xf>
    <xf numFmtId="4" fontId="12" fillId="2" borderId="0" xfId="0" applyNumberFormat="1" applyFont="1" applyFill="1" applyBorder="1" applyAlignment="1">
      <alignment horizontal="center"/>
    </xf>
    <xf numFmtId="0" fontId="12" fillId="2" borderId="0" xfId="0" applyNumberFormat="1" applyFont="1" applyFill="1" applyBorder="1" applyAlignment="1">
      <alignment horizontal="center"/>
    </xf>
    <xf numFmtId="0" fontId="11" fillId="2" borderId="0" xfId="0" applyNumberFormat="1" applyFont="1" applyFill="1" applyBorder="1" applyAlignment="1">
      <alignment horizontal="center" vertical="center"/>
    </xf>
    <xf numFmtId="0" fontId="11" fillId="2" borderId="0" xfId="0" applyNumberFormat="1" applyFont="1" applyFill="1" applyBorder="1" applyAlignment="1">
      <alignment horizontal="center" vertical="center" wrapText="1"/>
    </xf>
    <xf numFmtId="0" fontId="11" fillId="2" borderId="1" xfId="0" applyNumberFormat="1" applyFont="1" applyFill="1" applyBorder="1" applyAlignment="1">
      <alignment horizontal="left" vertical="center" wrapText="1"/>
    </xf>
    <xf numFmtId="49" fontId="11" fillId="2" borderId="1" xfId="0" applyNumberFormat="1" applyFont="1" applyFill="1" applyBorder="1" applyAlignment="1">
      <alignment horizontal="center" vertical="center" wrapText="1"/>
    </xf>
  </cellXfs>
  <cellStyles count="16">
    <cellStyle name="Обычный" xfId="0" builtinId="0"/>
    <cellStyle name="Обычный 2" xfId="3"/>
    <cellStyle name="Обычный 2 2" xfId="14"/>
    <cellStyle name="Обычный 3" xfId="2"/>
    <cellStyle name="Обычный 3 2" xfId="5"/>
    <cellStyle name="Обычный 3 3" xfId="9"/>
    <cellStyle name="Обычный 3 4" xfId="15"/>
    <cellStyle name="Обычный 4" xfId="4"/>
    <cellStyle name="Обычный 4 2" xfId="6"/>
    <cellStyle name="Обычный 5" xfId="7"/>
    <cellStyle name="Обычный 6" xfId="8"/>
    <cellStyle name="Обычный 7" xfId="10"/>
    <cellStyle name="Обычный 8" xfId="11"/>
    <cellStyle name="Обычный 9" xfId="13"/>
    <cellStyle name="Финансовый 2" xfId="12"/>
    <cellStyle name="Финансовый_Приложения  к закону 1-2-4-5 "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47"/>
  <sheetViews>
    <sheetView tabSelected="1" view="pageBreakPreview" topLeftCell="A239" zoomScale="80" zoomScaleNormal="100" zoomScaleSheetLayoutView="80" workbookViewId="0">
      <selection activeCell="N17" sqref="N17:N243"/>
    </sheetView>
  </sheetViews>
  <sheetFormatPr defaultRowHeight="119.25" customHeight="1" x14ac:dyDescent="0.25"/>
  <cols>
    <col min="1" max="1" width="30" style="6" customWidth="1"/>
    <col min="2" max="2" width="14" style="6" customWidth="1"/>
    <col min="3" max="3" width="3.85546875" style="6" customWidth="1"/>
    <col min="4" max="4" width="14.42578125" style="6" customWidth="1"/>
    <col min="5" max="5" width="7.5703125" style="6" hidden="1" customWidth="1"/>
    <col min="6" max="6" width="0.28515625" style="6" hidden="1" customWidth="1"/>
    <col min="7" max="7" width="1.85546875" style="6" hidden="1" customWidth="1"/>
    <col min="8" max="8" width="0.140625" style="6" hidden="1" customWidth="1"/>
    <col min="9" max="9" width="0.42578125" style="6" hidden="1" customWidth="1"/>
    <col min="10" max="10" width="8.140625" style="6" customWidth="1"/>
    <col min="11" max="11" width="18" style="6" customWidth="1"/>
    <col min="12" max="12" width="46.85546875" style="6" customWidth="1"/>
    <col min="13" max="13" width="28.85546875" style="6" customWidth="1"/>
    <col min="14" max="14" width="9.42578125" style="6" customWidth="1"/>
    <col min="15" max="15" width="19.85546875" style="6" customWidth="1"/>
    <col min="16" max="16" width="16" style="6" customWidth="1"/>
    <col min="17" max="17" width="16.85546875" style="6" customWidth="1"/>
    <col min="18" max="18" width="15.85546875" style="6" customWidth="1"/>
    <col min="19" max="19" width="17.28515625" style="6" customWidth="1"/>
    <col min="20" max="20" width="15.7109375" style="6" hidden="1" customWidth="1"/>
    <col min="21" max="21" width="23.85546875" style="6" customWidth="1"/>
    <col min="22" max="16384" width="9.140625" style="6"/>
  </cols>
  <sheetData>
    <row r="1" spans="1:19" ht="8.25" customHeight="1" x14ac:dyDescent="0.25">
      <c r="Q1" s="61"/>
      <c r="R1" s="61"/>
      <c r="S1" s="61"/>
    </row>
    <row r="2" spans="1:19" ht="27.75" customHeight="1" x14ac:dyDescent="0.25">
      <c r="A2" s="62" t="s">
        <v>358</v>
      </c>
      <c r="B2" s="62"/>
      <c r="C2" s="62"/>
      <c r="D2" s="62"/>
      <c r="E2" s="62"/>
      <c r="F2" s="62"/>
      <c r="G2" s="62"/>
      <c r="H2" s="62"/>
      <c r="I2" s="62"/>
      <c r="J2" s="62"/>
      <c r="K2" s="62"/>
      <c r="L2" s="62"/>
      <c r="M2" s="62"/>
      <c r="N2" s="62"/>
      <c r="O2" s="62"/>
      <c r="P2" s="62"/>
      <c r="Q2" s="62"/>
      <c r="R2" s="62"/>
      <c r="S2" s="62"/>
    </row>
    <row r="3" spans="1:19" ht="15" hidden="1" customHeight="1" x14ac:dyDescent="0.25">
      <c r="A3" s="58"/>
      <c r="B3" s="58"/>
      <c r="C3" s="58"/>
      <c r="D3" s="58"/>
      <c r="E3" s="58"/>
      <c r="F3" s="58"/>
      <c r="G3" s="58"/>
      <c r="H3" s="58"/>
      <c r="I3" s="58"/>
      <c r="J3" s="58"/>
      <c r="K3" s="63"/>
      <c r="L3" s="63"/>
      <c r="M3" s="63"/>
      <c r="N3" s="63"/>
      <c r="O3" s="63"/>
      <c r="P3" s="58"/>
      <c r="Q3" s="58"/>
      <c r="R3" s="58"/>
      <c r="S3" s="44" t="s">
        <v>0</v>
      </c>
    </row>
    <row r="4" spans="1:19" ht="15" x14ac:dyDescent="0.25">
      <c r="C4" s="43" t="s">
        <v>583</v>
      </c>
      <c r="D4" s="43"/>
      <c r="E4" s="31"/>
      <c r="F4" s="31"/>
      <c r="G4" s="31"/>
      <c r="H4" s="31"/>
      <c r="I4" s="31"/>
      <c r="J4" s="43"/>
      <c r="K4" s="31"/>
      <c r="L4" s="31"/>
      <c r="M4" s="31"/>
      <c r="O4" s="31"/>
      <c r="P4" s="31"/>
      <c r="Q4" s="31"/>
      <c r="R4" s="59" t="s">
        <v>1</v>
      </c>
      <c r="S4" s="60" t="s">
        <v>2</v>
      </c>
    </row>
    <row r="5" spans="1:19" ht="27.75" customHeight="1" x14ac:dyDescent="0.25">
      <c r="A5" s="30"/>
      <c r="B5" s="30"/>
      <c r="C5" s="30"/>
      <c r="D5" s="30"/>
      <c r="E5" s="30"/>
      <c r="F5" s="30"/>
      <c r="G5" s="30"/>
      <c r="H5" s="30"/>
      <c r="I5" s="30"/>
      <c r="J5" s="64"/>
      <c r="K5" s="64"/>
      <c r="L5" s="64"/>
      <c r="M5" s="64"/>
      <c r="N5" s="30"/>
      <c r="O5" s="30"/>
      <c r="P5" s="30"/>
      <c r="Q5" s="30"/>
      <c r="R5" s="59" t="s">
        <v>3</v>
      </c>
      <c r="S5" s="60" t="s">
        <v>584</v>
      </c>
    </row>
    <row r="6" spans="1:19" ht="26.25" x14ac:dyDescent="0.25">
      <c r="C6" s="31"/>
      <c r="R6" s="32" t="s">
        <v>4</v>
      </c>
      <c r="S6" s="60" t="s">
        <v>584</v>
      </c>
    </row>
    <row r="7" spans="1:19" ht="15" x14ac:dyDescent="0.25">
      <c r="A7" s="65" t="s">
        <v>5</v>
      </c>
      <c r="B7" s="65"/>
      <c r="C7" s="65"/>
      <c r="D7" s="65"/>
      <c r="E7" s="65"/>
      <c r="F7" s="65"/>
      <c r="G7" s="65"/>
      <c r="H7" s="65"/>
      <c r="I7" s="65"/>
      <c r="J7" s="65"/>
      <c r="K7" s="65" t="s">
        <v>53</v>
      </c>
      <c r="L7" s="65"/>
      <c r="M7" s="65"/>
      <c r="N7" s="65"/>
      <c r="O7" s="65"/>
      <c r="P7" s="65"/>
      <c r="Q7" s="65"/>
      <c r="R7" s="67" t="s">
        <v>6</v>
      </c>
      <c r="S7" s="68" t="s">
        <v>356</v>
      </c>
    </row>
    <row r="8" spans="1:19" ht="15" x14ac:dyDescent="0.25">
      <c r="A8" s="65"/>
      <c r="B8" s="65"/>
      <c r="C8" s="65"/>
      <c r="D8" s="65"/>
      <c r="E8" s="65"/>
      <c r="F8" s="65"/>
      <c r="G8" s="65"/>
      <c r="H8" s="65"/>
      <c r="I8" s="65"/>
      <c r="J8" s="65"/>
      <c r="K8" s="66"/>
      <c r="L8" s="66"/>
      <c r="M8" s="66"/>
      <c r="N8" s="66"/>
      <c r="O8" s="66"/>
      <c r="P8" s="66"/>
      <c r="Q8" s="66"/>
      <c r="R8" s="67"/>
      <c r="S8" s="68"/>
    </row>
    <row r="9" spans="1:19" ht="15" x14ac:dyDescent="0.25">
      <c r="A9" s="70" t="s">
        <v>7</v>
      </c>
      <c r="B9" s="70"/>
      <c r="C9" s="70"/>
      <c r="D9" s="70"/>
      <c r="E9" s="70"/>
      <c r="F9" s="70"/>
      <c r="G9" s="70"/>
      <c r="H9" s="70"/>
      <c r="I9" s="70"/>
      <c r="J9" s="70"/>
      <c r="K9" s="71" t="s">
        <v>25</v>
      </c>
      <c r="L9" s="71"/>
      <c r="M9" s="71"/>
      <c r="N9" s="71"/>
      <c r="O9" s="71"/>
      <c r="P9" s="71"/>
      <c r="Q9" s="71"/>
      <c r="R9" s="59" t="s">
        <v>8</v>
      </c>
      <c r="S9" s="60" t="s">
        <v>9</v>
      </c>
    </row>
    <row r="10" spans="1:19" ht="15" x14ac:dyDescent="0.25">
      <c r="A10" s="30" t="s">
        <v>154</v>
      </c>
      <c r="B10" s="30"/>
      <c r="C10" s="30"/>
      <c r="D10" s="30"/>
      <c r="E10" s="30"/>
      <c r="F10" s="30"/>
      <c r="G10" s="30"/>
      <c r="H10" s="30"/>
      <c r="I10" s="30"/>
      <c r="J10" s="30"/>
      <c r="K10" s="30"/>
      <c r="L10" s="30"/>
      <c r="R10" s="33" t="s">
        <v>10</v>
      </c>
      <c r="S10" s="60" t="s">
        <v>155</v>
      </c>
    </row>
    <row r="11" spans="1:19" ht="15" x14ac:dyDescent="0.25">
      <c r="A11" s="30"/>
      <c r="B11" s="30"/>
      <c r="C11" s="30"/>
      <c r="D11" s="30"/>
      <c r="E11" s="30"/>
      <c r="F11" s="30"/>
      <c r="G11" s="30"/>
      <c r="H11" s="30"/>
      <c r="I11" s="30"/>
      <c r="J11" s="30"/>
      <c r="K11" s="30"/>
      <c r="L11" s="30"/>
      <c r="R11" s="33"/>
      <c r="S11" s="29"/>
    </row>
    <row r="12" spans="1:19" ht="15" x14ac:dyDescent="0.25">
      <c r="A12" s="30"/>
      <c r="B12" s="30"/>
      <c r="C12" s="30"/>
      <c r="D12" s="30"/>
      <c r="E12" s="30"/>
      <c r="F12" s="30"/>
      <c r="G12" s="30"/>
      <c r="H12" s="30"/>
      <c r="I12" s="30"/>
      <c r="J12" s="30"/>
      <c r="K12" s="30"/>
      <c r="L12" s="30"/>
      <c r="R12" s="33"/>
      <c r="S12" s="34"/>
    </row>
    <row r="13" spans="1:19" ht="15" x14ac:dyDescent="0.25">
      <c r="A13" s="69" t="s">
        <v>11</v>
      </c>
      <c r="B13" s="69" t="s">
        <v>12</v>
      </c>
      <c r="C13" s="69"/>
      <c r="D13" s="69"/>
      <c r="E13" s="69"/>
      <c r="F13" s="57"/>
      <c r="G13" s="57"/>
      <c r="H13" s="57"/>
      <c r="I13" s="57"/>
      <c r="J13" s="72" t="s">
        <v>13</v>
      </c>
      <c r="K13" s="73"/>
      <c r="L13" s="74"/>
      <c r="M13" s="69" t="s">
        <v>27</v>
      </c>
      <c r="N13" s="69" t="s">
        <v>14</v>
      </c>
      <c r="O13" s="75" t="s">
        <v>530</v>
      </c>
      <c r="P13" s="69" t="s">
        <v>362</v>
      </c>
      <c r="Q13" s="72" t="s">
        <v>15</v>
      </c>
      <c r="R13" s="73"/>
      <c r="S13" s="74"/>
    </row>
    <row r="14" spans="1:19" ht="15" x14ac:dyDescent="0.25">
      <c r="A14" s="69"/>
      <c r="B14" s="69"/>
      <c r="C14" s="69"/>
      <c r="D14" s="69"/>
      <c r="E14" s="69"/>
      <c r="F14" s="57"/>
      <c r="G14" s="57"/>
      <c r="H14" s="57"/>
      <c r="I14" s="57"/>
      <c r="J14" s="69" t="s">
        <v>16</v>
      </c>
      <c r="K14" s="69"/>
      <c r="L14" s="69" t="s">
        <v>166</v>
      </c>
      <c r="M14" s="69"/>
      <c r="N14" s="69"/>
      <c r="O14" s="75"/>
      <c r="P14" s="69"/>
      <c r="Q14" s="69" t="s">
        <v>359</v>
      </c>
      <c r="R14" s="69" t="s">
        <v>360</v>
      </c>
      <c r="S14" s="69" t="s">
        <v>361</v>
      </c>
    </row>
    <row r="15" spans="1:19" ht="60" customHeight="1" x14ac:dyDescent="0.25">
      <c r="A15" s="69"/>
      <c r="B15" s="69"/>
      <c r="C15" s="69"/>
      <c r="D15" s="69"/>
      <c r="E15" s="69"/>
      <c r="F15" s="57"/>
      <c r="G15" s="57"/>
      <c r="H15" s="57"/>
      <c r="I15" s="57"/>
      <c r="J15" s="69"/>
      <c r="K15" s="69"/>
      <c r="L15" s="69"/>
      <c r="M15" s="69"/>
      <c r="N15" s="69"/>
      <c r="O15" s="75"/>
      <c r="P15" s="69"/>
      <c r="Q15" s="69"/>
      <c r="R15" s="69"/>
      <c r="S15" s="69"/>
    </row>
    <row r="16" spans="1:19" ht="28.5" customHeight="1" x14ac:dyDescent="0.25">
      <c r="A16" s="56">
        <v>1</v>
      </c>
      <c r="B16" s="69">
        <v>2</v>
      </c>
      <c r="C16" s="69"/>
      <c r="D16" s="69"/>
      <c r="E16" s="69"/>
      <c r="F16" s="57"/>
      <c r="G16" s="57"/>
      <c r="H16" s="57"/>
      <c r="I16" s="57"/>
      <c r="J16" s="69">
        <v>3</v>
      </c>
      <c r="K16" s="69"/>
      <c r="L16" s="57">
        <v>4</v>
      </c>
      <c r="M16" s="57">
        <v>5</v>
      </c>
      <c r="N16" s="57">
        <v>6</v>
      </c>
      <c r="O16" s="57">
        <v>7</v>
      </c>
      <c r="P16" s="57">
        <v>8</v>
      </c>
      <c r="Q16" s="57">
        <v>9</v>
      </c>
      <c r="R16" s="57">
        <v>10</v>
      </c>
      <c r="S16" s="57">
        <v>11</v>
      </c>
    </row>
    <row r="17" spans="1:22" ht="76.5" customHeight="1" x14ac:dyDescent="0.25">
      <c r="A17" s="56" t="s">
        <v>299</v>
      </c>
      <c r="B17" s="76" t="s">
        <v>230</v>
      </c>
      <c r="C17" s="76"/>
      <c r="D17" s="76"/>
      <c r="E17" s="76"/>
      <c r="F17" s="54"/>
      <c r="G17" s="54"/>
      <c r="H17" s="57"/>
      <c r="I17" s="57"/>
      <c r="J17" s="77" t="s">
        <v>168</v>
      </c>
      <c r="K17" s="77"/>
      <c r="L17" s="55" t="s">
        <v>167</v>
      </c>
      <c r="M17" s="57" t="s">
        <v>24</v>
      </c>
      <c r="N17" s="3">
        <v>1</v>
      </c>
      <c r="O17" s="1">
        <v>154387810</v>
      </c>
      <c r="P17" s="1">
        <v>121101428.14</v>
      </c>
      <c r="Q17" s="1">
        <v>172296800</v>
      </c>
      <c r="R17" s="1">
        <v>186597430</v>
      </c>
      <c r="S17" s="4">
        <v>200592240</v>
      </c>
      <c r="T17" s="5"/>
    </row>
    <row r="18" spans="1:22" ht="51.75" customHeight="1" x14ac:dyDescent="0.25">
      <c r="A18" s="56" t="s">
        <v>299</v>
      </c>
      <c r="B18" s="76" t="s">
        <v>231</v>
      </c>
      <c r="C18" s="76"/>
      <c r="D18" s="76"/>
      <c r="E18" s="76"/>
      <c r="F18" s="54"/>
      <c r="G18" s="54"/>
      <c r="H18" s="57"/>
      <c r="I18" s="57"/>
      <c r="J18" s="77" t="s">
        <v>538</v>
      </c>
      <c r="K18" s="77"/>
      <c r="L18" s="55" t="s">
        <v>169</v>
      </c>
      <c r="M18" s="57" t="s">
        <v>24</v>
      </c>
      <c r="N18" s="3">
        <v>2</v>
      </c>
      <c r="O18" s="1">
        <v>25182340</v>
      </c>
      <c r="P18" s="1">
        <v>21868464.809999999</v>
      </c>
      <c r="Q18" s="1">
        <v>27888140</v>
      </c>
      <c r="R18" s="1">
        <v>38476160</v>
      </c>
      <c r="S18" s="4">
        <v>40134480</v>
      </c>
      <c r="T18" s="5"/>
      <c r="U18" s="12"/>
      <c r="V18" s="13"/>
    </row>
    <row r="19" spans="1:22" ht="38.25" customHeight="1" x14ac:dyDescent="0.25">
      <c r="A19" s="56" t="s">
        <v>299</v>
      </c>
      <c r="B19" s="76" t="s">
        <v>363</v>
      </c>
      <c r="C19" s="76"/>
      <c r="D19" s="76"/>
      <c r="E19" s="76"/>
      <c r="F19" s="54"/>
      <c r="G19" s="54"/>
      <c r="H19" s="57"/>
      <c r="I19" s="57"/>
      <c r="J19" s="77" t="s">
        <v>537</v>
      </c>
      <c r="K19" s="77"/>
      <c r="L19" s="55" t="s">
        <v>363</v>
      </c>
      <c r="M19" s="57" t="s">
        <v>24</v>
      </c>
      <c r="N19" s="3">
        <v>3</v>
      </c>
      <c r="O19" s="1"/>
      <c r="P19" s="1"/>
      <c r="Q19" s="1">
        <v>281900</v>
      </c>
      <c r="R19" s="1">
        <v>422850</v>
      </c>
      <c r="S19" s="4">
        <v>845700</v>
      </c>
      <c r="T19" s="5"/>
      <c r="U19" s="12"/>
      <c r="V19" s="13"/>
    </row>
    <row r="20" spans="1:22" ht="96.75" customHeight="1" x14ac:dyDescent="0.25">
      <c r="A20" s="56" t="s">
        <v>299</v>
      </c>
      <c r="B20" s="76" t="s">
        <v>170</v>
      </c>
      <c r="C20" s="76"/>
      <c r="D20" s="76"/>
      <c r="E20" s="76"/>
      <c r="F20" s="54"/>
      <c r="G20" s="54"/>
      <c r="H20" s="57"/>
      <c r="I20" s="57"/>
      <c r="J20" s="77" t="s">
        <v>171</v>
      </c>
      <c r="K20" s="77"/>
      <c r="L20" s="55" t="s">
        <v>158</v>
      </c>
      <c r="M20" s="57" t="s">
        <v>24</v>
      </c>
      <c r="N20" s="3">
        <v>4</v>
      </c>
      <c r="O20" s="1">
        <v>14066690</v>
      </c>
      <c r="P20" s="1">
        <v>13234811.23</v>
      </c>
      <c r="Q20" s="1">
        <v>10826000</v>
      </c>
      <c r="R20" s="1">
        <v>14993000</v>
      </c>
      <c r="S20" s="4">
        <v>15597000</v>
      </c>
      <c r="T20" s="5"/>
      <c r="U20" s="12"/>
      <c r="V20" s="13"/>
    </row>
    <row r="21" spans="1:22" ht="38.25" customHeight="1" x14ac:dyDescent="0.25">
      <c r="A21" s="56" t="s">
        <v>299</v>
      </c>
      <c r="B21" s="76" t="s">
        <v>20</v>
      </c>
      <c r="C21" s="76"/>
      <c r="D21" s="76"/>
      <c r="E21" s="76"/>
      <c r="F21" s="54"/>
      <c r="G21" s="54"/>
      <c r="H21" s="57"/>
      <c r="I21" s="57"/>
      <c r="J21" s="77" t="s">
        <v>172</v>
      </c>
      <c r="K21" s="77"/>
      <c r="L21" s="55" t="s">
        <v>20</v>
      </c>
      <c r="M21" s="57" t="s">
        <v>24</v>
      </c>
      <c r="N21" s="3">
        <v>5</v>
      </c>
      <c r="O21" s="1"/>
      <c r="P21" s="1">
        <v>135.84</v>
      </c>
      <c r="Q21" s="1"/>
      <c r="R21" s="1"/>
      <c r="S21" s="4"/>
      <c r="T21" s="5"/>
    </row>
    <row r="22" spans="1:22" ht="38.25" customHeight="1" x14ac:dyDescent="0.25">
      <c r="A22" s="56" t="s">
        <v>299</v>
      </c>
      <c r="B22" s="76" t="s">
        <v>21</v>
      </c>
      <c r="C22" s="76"/>
      <c r="D22" s="76"/>
      <c r="E22" s="76"/>
      <c r="F22" s="54"/>
      <c r="G22" s="54"/>
      <c r="H22" s="57"/>
      <c r="I22" s="57"/>
      <c r="J22" s="77" t="s">
        <v>173</v>
      </c>
      <c r="K22" s="77"/>
      <c r="L22" s="55" t="s">
        <v>21</v>
      </c>
      <c r="M22" s="57" t="s">
        <v>24</v>
      </c>
      <c r="N22" s="3">
        <v>6</v>
      </c>
      <c r="O22" s="1">
        <v>3643270</v>
      </c>
      <c r="P22" s="1">
        <v>3356365.41</v>
      </c>
      <c r="Q22" s="1">
        <v>9100000</v>
      </c>
      <c r="R22" s="1">
        <v>4207000</v>
      </c>
      <c r="S22" s="4">
        <v>4542000</v>
      </c>
      <c r="T22" s="5"/>
    </row>
    <row r="23" spans="1:22" ht="38.25" customHeight="1" x14ac:dyDescent="0.25">
      <c r="A23" s="56" t="s">
        <v>299</v>
      </c>
      <c r="B23" s="76" t="s">
        <v>174</v>
      </c>
      <c r="C23" s="76"/>
      <c r="D23" s="76"/>
      <c r="E23" s="76"/>
      <c r="F23" s="54"/>
      <c r="G23" s="54"/>
      <c r="H23" s="57"/>
      <c r="I23" s="57"/>
      <c r="J23" s="77" t="s">
        <v>176</v>
      </c>
      <c r="K23" s="77"/>
      <c r="L23" s="55" t="s">
        <v>175</v>
      </c>
      <c r="M23" s="57" t="s">
        <v>24</v>
      </c>
      <c r="N23" s="3">
        <v>7</v>
      </c>
      <c r="O23" s="1">
        <v>2868000</v>
      </c>
      <c r="P23" s="1">
        <v>2655226.2799999998</v>
      </c>
      <c r="Q23" s="1">
        <v>1749000</v>
      </c>
      <c r="R23" s="1">
        <v>3413000</v>
      </c>
      <c r="S23" s="4">
        <v>3679000</v>
      </c>
      <c r="T23" s="5"/>
    </row>
    <row r="24" spans="1:22" ht="38.25" customHeight="1" x14ac:dyDescent="0.25">
      <c r="A24" s="56" t="s">
        <v>299</v>
      </c>
      <c r="B24" s="76" t="s">
        <v>26</v>
      </c>
      <c r="C24" s="76"/>
      <c r="D24" s="76"/>
      <c r="E24" s="76"/>
      <c r="F24" s="54"/>
      <c r="G24" s="54"/>
      <c r="H24" s="57"/>
      <c r="I24" s="57"/>
      <c r="J24" s="77" t="s">
        <v>178</v>
      </c>
      <c r="K24" s="77"/>
      <c r="L24" s="55" t="s">
        <v>177</v>
      </c>
      <c r="M24" s="57" t="s">
        <v>24</v>
      </c>
      <c r="N24" s="3">
        <v>8</v>
      </c>
      <c r="O24" s="1">
        <v>15253000</v>
      </c>
      <c r="P24" s="1">
        <v>7299078.04</v>
      </c>
      <c r="Q24" s="1">
        <v>15863120</v>
      </c>
      <c r="R24" s="1">
        <v>16497640</v>
      </c>
      <c r="S24" s="4">
        <v>17157550</v>
      </c>
      <c r="T24" s="5"/>
    </row>
    <row r="25" spans="1:22" ht="38.25" customHeight="1" x14ac:dyDescent="0.25">
      <c r="A25" s="56" t="s">
        <v>299</v>
      </c>
      <c r="B25" s="76" t="s">
        <v>179</v>
      </c>
      <c r="C25" s="76"/>
      <c r="D25" s="76"/>
      <c r="E25" s="76"/>
      <c r="F25" s="54"/>
      <c r="G25" s="54"/>
      <c r="H25" s="57"/>
      <c r="I25" s="57"/>
      <c r="J25" s="77" t="s">
        <v>180</v>
      </c>
      <c r="K25" s="77"/>
      <c r="L25" s="55" t="s">
        <v>181</v>
      </c>
      <c r="M25" s="57" t="s">
        <v>24</v>
      </c>
      <c r="N25" s="3">
        <v>9</v>
      </c>
      <c r="O25" s="1">
        <v>42936000</v>
      </c>
      <c r="P25" s="1">
        <v>26470841.640000001</v>
      </c>
      <c r="Q25" s="1">
        <v>41616110</v>
      </c>
      <c r="R25" s="1">
        <v>43280750</v>
      </c>
      <c r="S25" s="4">
        <v>45011980</v>
      </c>
      <c r="T25" s="5"/>
    </row>
    <row r="26" spans="1:22" ht="51" customHeight="1" x14ac:dyDescent="0.25">
      <c r="A26" s="56" t="s">
        <v>299</v>
      </c>
      <c r="B26" s="76" t="s">
        <v>488</v>
      </c>
      <c r="C26" s="76"/>
      <c r="D26" s="76"/>
      <c r="E26" s="76"/>
      <c r="F26" s="54"/>
      <c r="G26" s="54"/>
      <c r="H26" s="57"/>
      <c r="I26" s="57"/>
      <c r="J26" s="77" t="s">
        <v>182</v>
      </c>
      <c r="K26" s="77"/>
      <c r="L26" s="55" t="s">
        <v>183</v>
      </c>
      <c r="M26" s="57" t="s">
        <v>24</v>
      </c>
      <c r="N26" s="3">
        <v>10</v>
      </c>
      <c r="O26" s="1">
        <v>14680800</v>
      </c>
      <c r="P26" s="1">
        <v>11984114.59</v>
      </c>
      <c r="Q26" s="1">
        <v>15269200</v>
      </c>
      <c r="R26" s="1">
        <v>15881140</v>
      </c>
      <c r="S26" s="4">
        <v>16517550</v>
      </c>
      <c r="T26" s="5">
        <f>SUM(P26:P34)</f>
        <v>12006014.59</v>
      </c>
    </row>
    <row r="27" spans="1:22" ht="83.25" customHeight="1" x14ac:dyDescent="0.25">
      <c r="A27" s="56" t="s">
        <v>280</v>
      </c>
      <c r="B27" s="76" t="s">
        <v>184</v>
      </c>
      <c r="C27" s="76"/>
      <c r="D27" s="76"/>
      <c r="E27" s="76"/>
      <c r="F27" s="54"/>
      <c r="G27" s="54"/>
      <c r="H27" s="57"/>
      <c r="I27" s="57"/>
      <c r="J27" s="77" t="s">
        <v>54</v>
      </c>
      <c r="K27" s="77"/>
      <c r="L27" s="55" t="s">
        <v>28</v>
      </c>
      <c r="M27" s="57" t="s">
        <v>33</v>
      </c>
      <c r="N27" s="3">
        <v>11</v>
      </c>
      <c r="O27" s="1">
        <v>1200</v>
      </c>
      <c r="P27" s="1">
        <v>1500</v>
      </c>
      <c r="Q27" s="1">
        <v>1800</v>
      </c>
      <c r="R27" s="1">
        <v>1800</v>
      </c>
      <c r="S27" s="4">
        <v>1800</v>
      </c>
      <c r="T27" s="5">
        <f>Q27+Q28+Q29+Q30+Q31+Q32+Q33+Q34+Q35</f>
        <v>29200</v>
      </c>
    </row>
    <row r="28" spans="1:22" ht="81" customHeight="1" x14ac:dyDescent="0.25">
      <c r="A28" s="56" t="s">
        <v>281</v>
      </c>
      <c r="B28" s="76" t="s">
        <v>184</v>
      </c>
      <c r="C28" s="76"/>
      <c r="D28" s="76"/>
      <c r="E28" s="76"/>
      <c r="F28" s="54"/>
      <c r="G28" s="54"/>
      <c r="H28" s="57"/>
      <c r="I28" s="57"/>
      <c r="J28" s="77" t="s">
        <v>159</v>
      </c>
      <c r="K28" s="77"/>
      <c r="L28" s="55" t="s">
        <v>28</v>
      </c>
      <c r="M28" s="57" t="s">
        <v>160</v>
      </c>
      <c r="N28" s="3">
        <v>12</v>
      </c>
      <c r="O28" s="1">
        <v>600</v>
      </c>
      <c r="P28" s="1">
        <v>200</v>
      </c>
      <c r="Q28" s="1">
        <v>300</v>
      </c>
      <c r="R28" s="1">
        <v>300</v>
      </c>
      <c r="S28" s="4">
        <v>300</v>
      </c>
      <c r="T28" s="5"/>
    </row>
    <row r="29" spans="1:22" ht="81.75" customHeight="1" x14ac:dyDescent="0.25">
      <c r="A29" s="56" t="s">
        <v>282</v>
      </c>
      <c r="B29" s="76" t="s">
        <v>184</v>
      </c>
      <c r="C29" s="76"/>
      <c r="D29" s="76"/>
      <c r="E29" s="76"/>
      <c r="F29" s="54"/>
      <c r="G29" s="54"/>
      <c r="H29" s="57"/>
      <c r="I29" s="57"/>
      <c r="J29" s="77" t="s">
        <v>161</v>
      </c>
      <c r="K29" s="77"/>
      <c r="L29" s="55" t="s">
        <v>28</v>
      </c>
      <c r="M29" s="57" t="s">
        <v>44</v>
      </c>
      <c r="N29" s="3">
        <v>13</v>
      </c>
      <c r="O29" s="1">
        <v>2600</v>
      </c>
      <c r="P29" s="1">
        <v>200</v>
      </c>
      <c r="Q29" s="1">
        <v>2000</v>
      </c>
      <c r="R29" s="1">
        <v>2000</v>
      </c>
      <c r="S29" s="4">
        <v>2000</v>
      </c>
      <c r="T29" s="1"/>
    </row>
    <row r="30" spans="1:22" ht="63.75" customHeight="1" x14ac:dyDescent="0.25">
      <c r="A30" s="56" t="s">
        <v>283</v>
      </c>
      <c r="B30" s="76" t="s">
        <v>184</v>
      </c>
      <c r="C30" s="76"/>
      <c r="D30" s="76"/>
      <c r="E30" s="76"/>
      <c r="F30" s="54"/>
      <c r="G30" s="54"/>
      <c r="H30" s="57"/>
      <c r="I30" s="57"/>
      <c r="J30" s="77" t="s">
        <v>55</v>
      </c>
      <c r="K30" s="77"/>
      <c r="L30" s="55" t="s">
        <v>28</v>
      </c>
      <c r="M30" s="57" t="s">
        <v>34</v>
      </c>
      <c r="N30" s="3">
        <v>14</v>
      </c>
      <c r="O30" s="1">
        <v>4000</v>
      </c>
      <c r="P30" s="1">
        <v>3100</v>
      </c>
      <c r="Q30" s="1">
        <v>4400</v>
      </c>
      <c r="R30" s="1">
        <v>4400</v>
      </c>
      <c r="S30" s="4">
        <v>4400</v>
      </c>
      <c r="T30" s="5"/>
    </row>
    <row r="31" spans="1:22" ht="63.75" customHeight="1" x14ac:dyDescent="0.25">
      <c r="A31" s="56" t="s">
        <v>300</v>
      </c>
      <c r="B31" s="76" t="s">
        <v>184</v>
      </c>
      <c r="C31" s="76"/>
      <c r="D31" s="76"/>
      <c r="E31" s="76"/>
      <c r="F31" s="54"/>
      <c r="G31" s="54"/>
      <c r="H31" s="57"/>
      <c r="I31" s="57"/>
      <c r="J31" s="77" t="s">
        <v>56</v>
      </c>
      <c r="K31" s="77"/>
      <c r="L31" s="55" t="s">
        <v>28</v>
      </c>
      <c r="M31" s="57" t="s">
        <v>39</v>
      </c>
      <c r="N31" s="3">
        <v>15</v>
      </c>
      <c r="O31" s="1">
        <v>6200</v>
      </c>
      <c r="P31" s="1">
        <v>7600</v>
      </c>
      <c r="Q31" s="1">
        <v>6800</v>
      </c>
      <c r="R31" s="1">
        <v>6800</v>
      </c>
      <c r="S31" s="4">
        <v>6800</v>
      </c>
      <c r="T31" s="5"/>
    </row>
    <row r="32" spans="1:22" ht="63.75" customHeight="1" x14ac:dyDescent="0.25">
      <c r="A32" s="56" t="s">
        <v>284</v>
      </c>
      <c r="B32" s="76" t="s">
        <v>184</v>
      </c>
      <c r="C32" s="76"/>
      <c r="D32" s="76"/>
      <c r="E32" s="76"/>
      <c r="F32" s="54"/>
      <c r="G32" s="54"/>
      <c r="H32" s="57"/>
      <c r="I32" s="57"/>
      <c r="J32" s="77" t="s">
        <v>57</v>
      </c>
      <c r="K32" s="77"/>
      <c r="L32" s="55" t="s">
        <v>28</v>
      </c>
      <c r="M32" s="57" t="s">
        <v>40</v>
      </c>
      <c r="N32" s="3">
        <v>16</v>
      </c>
      <c r="O32" s="1">
        <v>4000</v>
      </c>
      <c r="P32" s="1">
        <v>3400</v>
      </c>
      <c r="Q32" s="1">
        <v>2400</v>
      </c>
      <c r="R32" s="1">
        <v>2400</v>
      </c>
      <c r="S32" s="4">
        <v>2400</v>
      </c>
      <c r="T32" s="5"/>
    </row>
    <row r="33" spans="1:21" ht="63.75" customHeight="1" x14ac:dyDescent="0.25">
      <c r="A33" s="56" t="s">
        <v>301</v>
      </c>
      <c r="B33" s="76" t="s">
        <v>184</v>
      </c>
      <c r="C33" s="76"/>
      <c r="D33" s="76"/>
      <c r="E33" s="76"/>
      <c r="F33" s="54"/>
      <c r="G33" s="54"/>
      <c r="H33" s="57"/>
      <c r="I33" s="57"/>
      <c r="J33" s="77" t="s">
        <v>58</v>
      </c>
      <c r="K33" s="77"/>
      <c r="L33" s="55" t="s">
        <v>28</v>
      </c>
      <c r="M33" s="57" t="s">
        <v>145</v>
      </c>
      <c r="N33" s="3">
        <v>17</v>
      </c>
      <c r="O33" s="1">
        <v>5100</v>
      </c>
      <c r="P33" s="1">
        <v>5300</v>
      </c>
      <c r="Q33" s="1">
        <v>5200</v>
      </c>
      <c r="R33" s="1">
        <v>5200</v>
      </c>
      <c r="S33" s="4">
        <v>5200</v>
      </c>
      <c r="T33" s="5"/>
    </row>
    <row r="34" spans="1:21" ht="63.75" customHeight="1" x14ac:dyDescent="0.25">
      <c r="A34" s="56" t="s">
        <v>285</v>
      </c>
      <c r="B34" s="76" t="s">
        <v>184</v>
      </c>
      <c r="C34" s="76"/>
      <c r="D34" s="76"/>
      <c r="E34" s="76"/>
      <c r="F34" s="54"/>
      <c r="G34" s="54"/>
      <c r="H34" s="57"/>
      <c r="I34" s="57"/>
      <c r="J34" s="77" t="s">
        <v>59</v>
      </c>
      <c r="K34" s="77"/>
      <c r="L34" s="55" t="s">
        <v>28</v>
      </c>
      <c r="M34" s="57" t="s">
        <v>42</v>
      </c>
      <c r="N34" s="3">
        <v>18</v>
      </c>
      <c r="O34" s="1">
        <v>3500</v>
      </c>
      <c r="P34" s="1">
        <v>600</v>
      </c>
      <c r="Q34" s="1">
        <v>3100</v>
      </c>
      <c r="R34" s="1">
        <v>3100</v>
      </c>
      <c r="S34" s="4">
        <v>3100</v>
      </c>
      <c r="T34" s="5"/>
    </row>
    <row r="35" spans="1:21" ht="95.25" customHeight="1" x14ac:dyDescent="0.25">
      <c r="A35" s="56" t="s">
        <v>302</v>
      </c>
      <c r="B35" s="76" t="s">
        <v>184</v>
      </c>
      <c r="C35" s="76"/>
      <c r="D35" s="76"/>
      <c r="E35" s="76"/>
      <c r="F35" s="54"/>
      <c r="G35" s="54"/>
      <c r="H35" s="57"/>
      <c r="I35" s="57"/>
      <c r="J35" s="77" t="s">
        <v>60</v>
      </c>
      <c r="K35" s="77"/>
      <c r="L35" s="55" t="s">
        <v>28</v>
      </c>
      <c r="M35" s="57" t="s">
        <v>35</v>
      </c>
      <c r="N35" s="3">
        <v>19</v>
      </c>
      <c r="O35" s="1">
        <v>2000</v>
      </c>
      <c r="P35" s="1">
        <v>400</v>
      </c>
      <c r="Q35" s="1">
        <v>3200</v>
      </c>
      <c r="R35" s="1">
        <v>3200</v>
      </c>
      <c r="S35" s="4">
        <v>3200</v>
      </c>
      <c r="T35" s="5">
        <f>SUM(P26:P35)</f>
        <v>12006414.59</v>
      </c>
    </row>
    <row r="36" spans="1:21" ht="139.5" customHeight="1" x14ac:dyDescent="0.25">
      <c r="A36" s="56" t="s">
        <v>304</v>
      </c>
      <c r="B36" s="76" t="s">
        <v>186</v>
      </c>
      <c r="C36" s="76"/>
      <c r="D36" s="76"/>
      <c r="E36" s="76"/>
      <c r="F36" s="54"/>
      <c r="G36" s="54"/>
      <c r="H36" s="57"/>
      <c r="I36" s="57"/>
      <c r="J36" s="77" t="s">
        <v>61</v>
      </c>
      <c r="K36" s="77"/>
      <c r="L36" s="55" t="s">
        <v>239</v>
      </c>
      <c r="M36" s="57" t="s">
        <v>157</v>
      </c>
      <c r="N36" s="3">
        <v>20</v>
      </c>
      <c r="O36" s="1">
        <v>8100000</v>
      </c>
      <c r="P36" s="1">
        <v>8892055.6899999995</v>
      </c>
      <c r="Q36" s="1">
        <v>13100000</v>
      </c>
      <c r="R36" s="1">
        <v>13100000</v>
      </c>
      <c r="S36" s="4">
        <v>13100000</v>
      </c>
      <c r="T36" s="5"/>
    </row>
    <row r="37" spans="1:21" ht="119.25" customHeight="1" x14ac:dyDescent="0.25">
      <c r="A37" s="56" t="s">
        <v>275</v>
      </c>
      <c r="B37" s="76" t="s">
        <v>260</v>
      </c>
      <c r="C37" s="76"/>
      <c r="D37" s="76"/>
      <c r="E37" s="76"/>
      <c r="F37" s="54"/>
      <c r="G37" s="54"/>
      <c r="H37" s="57"/>
      <c r="I37" s="57"/>
      <c r="J37" s="77" t="s">
        <v>66</v>
      </c>
      <c r="K37" s="77"/>
      <c r="L37" s="55" t="s">
        <v>192</v>
      </c>
      <c r="M37" s="57" t="s">
        <v>157</v>
      </c>
      <c r="N37" s="3">
        <v>21</v>
      </c>
      <c r="O37" s="1"/>
      <c r="P37" s="1">
        <v>159616</v>
      </c>
      <c r="Q37" s="1"/>
      <c r="R37" s="1"/>
      <c r="S37" s="4"/>
      <c r="T37" s="5"/>
    </row>
    <row r="38" spans="1:21" ht="141" customHeight="1" x14ac:dyDescent="0.25">
      <c r="A38" s="56" t="s">
        <v>305</v>
      </c>
      <c r="B38" s="76" t="s">
        <v>185</v>
      </c>
      <c r="C38" s="76"/>
      <c r="D38" s="76"/>
      <c r="E38" s="76"/>
      <c r="F38" s="54"/>
      <c r="G38" s="54"/>
      <c r="H38" s="57"/>
      <c r="I38" s="57"/>
      <c r="J38" s="77" t="s">
        <v>62</v>
      </c>
      <c r="K38" s="77"/>
      <c r="L38" s="55" t="s">
        <v>239</v>
      </c>
      <c r="M38" s="57" t="s">
        <v>29</v>
      </c>
      <c r="N38" s="3">
        <v>22</v>
      </c>
      <c r="O38" s="1">
        <v>3877580.42</v>
      </c>
      <c r="P38" s="1">
        <v>2455841.11</v>
      </c>
      <c r="Q38" s="1">
        <v>3958260</v>
      </c>
      <c r="R38" s="1">
        <v>3958260</v>
      </c>
      <c r="S38" s="4">
        <v>3958260</v>
      </c>
      <c r="T38" s="5"/>
    </row>
    <row r="39" spans="1:21" ht="131.25" customHeight="1" x14ac:dyDescent="0.25">
      <c r="A39" s="56" t="s">
        <v>305</v>
      </c>
      <c r="B39" s="76" t="s">
        <v>187</v>
      </c>
      <c r="C39" s="76"/>
      <c r="D39" s="76"/>
      <c r="E39" s="76"/>
      <c r="F39" s="54"/>
      <c r="G39" s="54"/>
      <c r="H39" s="57"/>
      <c r="I39" s="57"/>
      <c r="J39" s="77" t="s">
        <v>63</v>
      </c>
      <c r="K39" s="77"/>
      <c r="L39" s="55" t="s">
        <v>188</v>
      </c>
      <c r="M39" s="57" t="s">
        <v>29</v>
      </c>
      <c r="N39" s="3">
        <v>23</v>
      </c>
      <c r="O39" s="1">
        <v>3274257.96</v>
      </c>
      <c r="P39" s="1">
        <v>2404317.36</v>
      </c>
      <c r="Q39" s="1">
        <v>2412650</v>
      </c>
      <c r="R39" s="1">
        <v>2412650</v>
      </c>
      <c r="S39" s="4">
        <v>2412650</v>
      </c>
      <c r="T39" s="5"/>
    </row>
    <row r="40" spans="1:21" ht="120.75" customHeight="1" x14ac:dyDescent="0.25">
      <c r="A40" s="56" t="s">
        <v>305</v>
      </c>
      <c r="B40" s="76" t="s">
        <v>189</v>
      </c>
      <c r="C40" s="76"/>
      <c r="D40" s="76"/>
      <c r="E40" s="76"/>
      <c r="F40" s="54"/>
      <c r="G40" s="54"/>
      <c r="H40" s="57"/>
      <c r="I40" s="57"/>
      <c r="J40" s="77" t="s">
        <v>64</v>
      </c>
      <c r="K40" s="77"/>
      <c r="L40" s="55" t="s">
        <v>190</v>
      </c>
      <c r="M40" s="57" t="s">
        <v>29</v>
      </c>
      <c r="N40" s="3">
        <v>24</v>
      </c>
      <c r="O40" s="1">
        <v>400104.14</v>
      </c>
      <c r="P40" s="1">
        <v>370527.88</v>
      </c>
      <c r="Q40" s="1">
        <v>372260</v>
      </c>
      <c r="R40" s="1">
        <v>372260</v>
      </c>
      <c r="S40" s="4">
        <v>372260</v>
      </c>
      <c r="T40" s="5"/>
    </row>
    <row r="41" spans="1:21" ht="63.75" customHeight="1" x14ac:dyDescent="0.25">
      <c r="A41" s="56" t="s">
        <v>305</v>
      </c>
      <c r="B41" s="76" t="s">
        <v>191</v>
      </c>
      <c r="C41" s="76"/>
      <c r="D41" s="76"/>
      <c r="E41" s="76"/>
      <c r="F41" s="54"/>
      <c r="G41" s="54"/>
      <c r="H41" s="57"/>
      <c r="I41" s="57"/>
      <c r="J41" s="77" t="s">
        <v>65</v>
      </c>
      <c r="K41" s="77"/>
      <c r="L41" s="55" t="s">
        <v>191</v>
      </c>
      <c r="M41" s="57" t="s">
        <v>29</v>
      </c>
      <c r="N41" s="3">
        <v>25</v>
      </c>
      <c r="O41" s="1">
        <v>41525.699999999997</v>
      </c>
      <c r="P41" s="1"/>
      <c r="Q41" s="1">
        <v>43390</v>
      </c>
      <c r="R41" s="1">
        <v>43390</v>
      </c>
      <c r="S41" s="4">
        <v>43390</v>
      </c>
      <c r="T41" s="5"/>
    </row>
    <row r="42" spans="1:21" ht="80.25" customHeight="1" x14ac:dyDescent="0.25">
      <c r="A42" s="56" t="s">
        <v>305</v>
      </c>
      <c r="B42" s="76" t="s">
        <v>191</v>
      </c>
      <c r="C42" s="76"/>
      <c r="D42" s="76"/>
      <c r="E42" s="76"/>
      <c r="F42" s="54"/>
      <c r="G42" s="54"/>
      <c r="H42" s="57"/>
      <c r="I42" s="57"/>
      <c r="J42" s="77" t="s">
        <v>489</v>
      </c>
      <c r="K42" s="77"/>
      <c r="L42" s="55" t="s">
        <v>191</v>
      </c>
      <c r="M42" s="57" t="s">
        <v>29</v>
      </c>
      <c r="N42" s="3">
        <v>26</v>
      </c>
      <c r="O42" s="1"/>
      <c r="P42" s="1">
        <v>232.26</v>
      </c>
      <c r="Q42" s="1"/>
      <c r="R42" s="1"/>
      <c r="S42" s="4"/>
      <c r="T42" s="5"/>
    </row>
    <row r="43" spans="1:21" ht="133.5" customHeight="1" x14ac:dyDescent="0.25">
      <c r="A43" s="56" t="s">
        <v>303</v>
      </c>
      <c r="B43" s="76" t="s">
        <v>193</v>
      </c>
      <c r="C43" s="76"/>
      <c r="D43" s="76"/>
      <c r="E43" s="76"/>
      <c r="F43" s="54"/>
      <c r="G43" s="54"/>
      <c r="H43" s="57"/>
      <c r="I43" s="57"/>
      <c r="J43" s="77" t="s">
        <v>162</v>
      </c>
      <c r="K43" s="77"/>
      <c r="L43" s="55" t="s">
        <v>193</v>
      </c>
      <c r="M43" s="57" t="s">
        <v>156</v>
      </c>
      <c r="N43" s="3">
        <v>27</v>
      </c>
      <c r="O43" s="1">
        <v>38533.96</v>
      </c>
      <c r="P43" s="1">
        <v>5000.8100000000004</v>
      </c>
      <c r="Q43" s="1">
        <v>38533</v>
      </c>
      <c r="R43" s="1">
        <v>38533</v>
      </c>
      <c r="S43" s="4">
        <v>38533</v>
      </c>
      <c r="T43" s="5"/>
    </row>
    <row r="44" spans="1:21" ht="166.5" customHeight="1" x14ac:dyDescent="0.25">
      <c r="A44" s="56" t="s">
        <v>305</v>
      </c>
      <c r="B44" s="76" t="s">
        <v>243</v>
      </c>
      <c r="C44" s="76"/>
      <c r="D44" s="76"/>
      <c r="E44" s="76"/>
      <c r="F44" s="54"/>
      <c r="G44" s="54"/>
      <c r="H44" s="57"/>
      <c r="I44" s="57"/>
      <c r="J44" s="77" t="s">
        <v>490</v>
      </c>
      <c r="K44" s="77"/>
      <c r="L44" s="55" t="s">
        <v>243</v>
      </c>
      <c r="M44" s="57" t="s">
        <v>29</v>
      </c>
      <c r="N44" s="3">
        <v>28</v>
      </c>
      <c r="O44" s="1">
        <v>144732.74</v>
      </c>
      <c r="P44" s="1">
        <v>23147.74</v>
      </c>
      <c r="Q44" s="1">
        <v>23147</v>
      </c>
      <c r="R44" s="1">
        <v>23147</v>
      </c>
      <c r="S44" s="4">
        <v>23147</v>
      </c>
      <c r="T44" s="5">
        <f>SUM(P36:P44)</f>
        <v>14310738.85</v>
      </c>
    </row>
    <row r="45" spans="1:21" ht="38.25" customHeight="1" x14ac:dyDescent="0.25">
      <c r="A45" s="56" t="s">
        <v>306</v>
      </c>
      <c r="B45" s="76" t="s">
        <v>22</v>
      </c>
      <c r="C45" s="76"/>
      <c r="D45" s="76"/>
      <c r="E45" s="76"/>
      <c r="F45" s="54"/>
      <c r="G45" s="54"/>
      <c r="H45" s="57"/>
      <c r="I45" s="57"/>
      <c r="J45" s="77" t="s">
        <v>194</v>
      </c>
      <c r="K45" s="77"/>
      <c r="L45" s="55" t="s">
        <v>22</v>
      </c>
      <c r="M45" s="57" t="s">
        <v>30</v>
      </c>
      <c r="N45" s="3">
        <v>29</v>
      </c>
      <c r="O45" s="1">
        <v>35400</v>
      </c>
      <c r="P45" s="1">
        <v>13326.81</v>
      </c>
      <c r="Q45" s="1"/>
      <c r="R45" s="1"/>
      <c r="S45" s="4"/>
      <c r="T45" s="5"/>
    </row>
    <row r="46" spans="1:21" ht="58.5" customHeight="1" x14ac:dyDescent="0.25">
      <c r="A46" s="56" t="s">
        <v>306</v>
      </c>
      <c r="B46" s="76" t="s">
        <v>22</v>
      </c>
      <c r="C46" s="76"/>
      <c r="D46" s="76"/>
      <c r="E46" s="76"/>
      <c r="F46" s="54"/>
      <c r="G46" s="54"/>
      <c r="H46" s="57"/>
      <c r="I46" s="57"/>
      <c r="J46" s="77" t="s">
        <v>524</v>
      </c>
      <c r="K46" s="77"/>
      <c r="L46" s="55" t="s">
        <v>525</v>
      </c>
      <c r="M46" s="57" t="s">
        <v>30</v>
      </c>
      <c r="N46" s="3">
        <v>30</v>
      </c>
      <c r="O46" s="1"/>
      <c r="P46" s="1">
        <v>3379.15</v>
      </c>
      <c r="Q46" s="1"/>
      <c r="R46" s="1"/>
      <c r="S46" s="4"/>
      <c r="T46" s="5"/>
    </row>
    <row r="47" spans="1:21" ht="57.75" customHeight="1" x14ac:dyDescent="0.25">
      <c r="A47" s="56" t="s">
        <v>306</v>
      </c>
      <c r="B47" s="76" t="s">
        <v>22</v>
      </c>
      <c r="C47" s="76"/>
      <c r="D47" s="76"/>
      <c r="E47" s="76"/>
      <c r="F47" s="54"/>
      <c r="G47" s="54"/>
      <c r="H47" s="57"/>
      <c r="I47" s="57"/>
      <c r="J47" s="77" t="s">
        <v>526</v>
      </c>
      <c r="K47" s="77"/>
      <c r="L47" s="55" t="s">
        <v>527</v>
      </c>
      <c r="M47" s="57" t="s">
        <v>30</v>
      </c>
      <c r="N47" s="3">
        <v>31</v>
      </c>
      <c r="O47" s="1"/>
      <c r="P47" s="1">
        <v>492.85</v>
      </c>
      <c r="Q47" s="1"/>
      <c r="R47" s="1"/>
      <c r="S47" s="4"/>
      <c r="T47" s="5"/>
    </row>
    <row r="48" spans="1:21" ht="51" customHeight="1" x14ac:dyDescent="0.25">
      <c r="A48" s="56" t="s">
        <v>307</v>
      </c>
      <c r="B48" s="76" t="s">
        <v>31</v>
      </c>
      <c r="C48" s="76"/>
      <c r="D48" s="76"/>
      <c r="E48" s="76"/>
      <c r="F48" s="54"/>
      <c r="G48" s="54"/>
      <c r="H48" s="57"/>
      <c r="I48" s="57"/>
      <c r="J48" s="77" t="s">
        <v>67</v>
      </c>
      <c r="K48" s="77"/>
      <c r="L48" s="55" t="s">
        <v>195</v>
      </c>
      <c r="M48" s="57" t="s">
        <v>80</v>
      </c>
      <c r="N48" s="3">
        <v>32</v>
      </c>
      <c r="O48" s="1">
        <v>717860.88</v>
      </c>
      <c r="P48" s="1">
        <v>538662.96</v>
      </c>
      <c r="Q48" s="1">
        <v>718220</v>
      </c>
      <c r="R48" s="1">
        <v>718220</v>
      </c>
      <c r="S48" s="4">
        <v>718220</v>
      </c>
      <c r="T48" s="5"/>
      <c r="U48" s="12"/>
    </row>
    <row r="49" spans="1:21" ht="38.25" customHeight="1" x14ac:dyDescent="0.25">
      <c r="A49" s="56" t="s">
        <v>265</v>
      </c>
      <c r="B49" s="76" t="s">
        <v>68</v>
      </c>
      <c r="C49" s="76"/>
      <c r="D49" s="76"/>
      <c r="E49" s="76"/>
      <c r="F49" s="54"/>
      <c r="G49" s="54"/>
      <c r="H49" s="57"/>
      <c r="I49" s="57"/>
      <c r="J49" s="77" t="s">
        <v>494</v>
      </c>
      <c r="K49" s="77"/>
      <c r="L49" s="55" t="s">
        <v>195</v>
      </c>
      <c r="M49" s="57" t="s">
        <v>156</v>
      </c>
      <c r="N49" s="3">
        <v>33</v>
      </c>
      <c r="O49" s="1"/>
      <c r="P49" s="1">
        <v>164995.5</v>
      </c>
      <c r="Q49" s="1">
        <v>118920</v>
      </c>
      <c r="R49" s="1">
        <v>118925</v>
      </c>
      <c r="S49" s="4">
        <v>118925</v>
      </c>
      <c r="T49" s="1">
        <v>118925</v>
      </c>
    </row>
    <row r="50" spans="1:21" ht="79.5" customHeight="1" x14ac:dyDescent="0.25">
      <c r="A50" s="56" t="s">
        <v>305</v>
      </c>
      <c r="B50" s="76" t="s">
        <v>23</v>
      </c>
      <c r="C50" s="76"/>
      <c r="D50" s="76"/>
      <c r="E50" s="76"/>
      <c r="F50" s="54"/>
      <c r="G50" s="54"/>
      <c r="H50" s="57"/>
      <c r="I50" s="57"/>
      <c r="J50" s="77" t="s">
        <v>70</v>
      </c>
      <c r="K50" s="77"/>
      <c r="L50" s="55" t="s">
        <v>196</v>
      </c>
      <c r="M50" s="57" t="s">
        <v>29</v>
      </c>
      <c r="N50" s="3">
        <v>34</v>
      </c>
      <c r="O50" s="1">
        <v>205651.97</v>
      </c>
      <c r="P50" s="1"/>
      <c r="Q50" s="1">
        <v>114920</v>
      </c>
      <c r="R50" s="1">
        <v>114915</v>
      </c>
      <c r="S50" s="4">
        <v>114915</v>
      </c>
      <c r="T50" s="5"/>
      <c r="U50" s="12"/>
    </row>
    <row r="51" spans="1:21" ht="54.75" customHeight="1" x14ac:dyDescent="0.25">
      <c r="A51" s="56" t="s">
        <v>303</v>
      </c>
      <c r="B51" s="76" t="s">
        <v>23</v>
      </c>
      <c r="C51" s="76"/>
      <c r="D51" s="76"/>
      <c r="E51" s="76"/>
      <c r="F51" s="54"/>
      <c r="G51" s="54"/>
      <c r="H51" s="57"/>
      <c r="I51" s="57"/>
      <c r="J51" s="77" t="s">
        <v>69</v>
      </c>
      <c r="K51" s="77"/>
      <c r="L51" s="55" t="s">
        <v>197</v>
      </c>
      <c r="M51" s="57" t="s">
        <v>156</v>
      </c>
      <c r="N51" s="3">
        <v>35</v>
      </c>
      <c r="O51" s="1"/>
      <c r="P51" s="1">
        <v>14951.99</v>
      </c>
      <c r="Q51" s="1"/>
      <c r="R51" s="1"/>
      <c r="S51" s="4"/>
      <c r="T51" s="5"/>
      <c r="U51" s="12"/>
    </row>
    <row r="52" spans="1:21" ht="72.75" customHeight="1" x14ac:dyDescent="0.25">
      <c r="A52" s="56" t="s">
        <v>276</v>
      </c>
      <c r="B52" s="76" t="s">
        <v>68</v>
      </c>
      <c r="C52" s="76"/>
      <c r="D52" s="76"/>
      <c r="E52" s="76"/>
      <c r="F52" s="54"/>
      <c r="G52" s="54"/>
      <c r="H52" s="57"/>
      <c r="I52" s="57"/>
      <c r="J52" s="77" t="s">
        <v>71</v>
      </c>
      <c r="K52" s="77"/>
      <c r="L52" s="55" t="s">
        <v>197</v>
      </c>
      <c r="M52" s="57" t="s">
        <v>146</v>
      </c>
      <c r="N52" s="3">
        <v>36</v>
      </c>
      <c r="O52" s="1"/>
      <c r="P52" s="1">
        <v>56221.19</v>
      </c>
      <c r="Q52" s="1"/>
      <c r="R52" s="1"/>
      <c r="S52" s="4"/>
      <c r="T52" s="5">
        <f>P49+P52+P53</f>
        <v>224253.7</v>
      </c>
    </row>
    <row r="53" spans="1:21" ht="76.5" customHeight="1" x14ac:dyDescent="0.25">
      <c r="A53" s="56" t="s">
        <v>532</v>
      </c>
      <c r="B53" s="76" t="s">
        <v>68</v>
      </c>
      <c r="C53" s="76"/>
      <c r="D53" s="76"/>
      <c r="E53" s="76"/>
      <c r="F53" s="54"/>
      <c r="G53" s="54"/>
      <c r="H53" s="57"/>
      <c r="I53" s="57"/>
      <c r="J53" s="77" t="s">
        <v>495</v>
      </c>
      <c r="K53" s="77"/>
      <c r="L53" s="55" t="s">
        <v>197</v>
      </c>
      <c r="M53" s="57" t="s">
        <v>34</v>
      </c>
      <c r="N53" s="3">
        <v>37</v>
      </c>
      <c r="O53" s="1"/>
      <c r="P53" s="1">
        <v>3037.01</v>
      </c>
      <c r="Q53" s="1"/>
      <c r="R53" s="1"/>
      <c r="S53" s="4"/>
      <c r="T53" s="5"/>
    </row>
    <row r="54" spans="1:21" ht="91.5" customHeight="1" x14ac:dyDescent="0.25">
      <c r="A54" s="56" t="s">
        <v>305</v>
      </c>
      <c r="B54" s="76" t="s">
        <v>72</v>
      </c>
      <c r="C54" s="76"/>
      <c r="D54" s="76"/>
      <c r="E54" s="76"/>
      <c r="F54" s="54"/>
      <c r="G54" s="54"/>
      <c r="H54" s="57"/>
      <c r="I54" s="57"/>
      <c r="J54" s="77" t="s">
        <v>163</v>
      </c>
      <c r="K54" s="77"/>
      <c r="L54" s="55" t="s">
        <v>198</v>
      </c>
      <c r="M54" s="57" t="s">
        <v>29</v>
      </c>
      <c r="N54" s="3">
        <v>38</v>
      </c>
      <c r="O54" s="1">
        <v>1000000</v>
      </c>
      <c r="P54" s="1"/>
      <c r="Q54" s="1">
        <v>1000000</v>
      </c>
      <c r="R54" s="1">
        <v>1000000</v>
      </c>
      <c r="S54" s="4">
        <v>1000000</v>
      </c>
      <c r="T54" s="5"/>
    </row>
    <row r="55" spans="1:21" ht="63.75" customHeight="1" x14ac:dyDescent="0.25">
      <c r="A55" s="56" t="s">
        <v>305</v>
      </c>
      <c r="B55" s="76" t="s">
        <v>199</v>
      </c>
      <c r="C55" s="76"/>
      <c r="D55" s="76"/>
      <c r="E55" s="76"/>
      <c r="F55" s="54"/>
      <c r="G55" s="54"/>
      <c r="H55" s="57"/>
      <c r="I55" s="57"/>
      <c r="J55" s="77" t="s">
        <v>144</v>
      </c>
      <c r="K55" s="77"/>
      <c r="L55" s="55" t="s">
        <v>200</v>
      </c>
      <c r="M55" s="57" t="s">
        <v>29</v>
      </c>
      <c r="N55" s="3">
        <v>39</v>
      </c>
      <c r="O55" s="1">
        <v>500000</v>
      </c>
      <c r="P55" s="1">
        <v>749668.23</v>
      </c>
      <c r="Q55" s="1">
        <v>500000</v>
      </c>
      <c r="R55" s="1">
        <v>500000</v>
      </c>
      <c r="S55" s="4">
        <v>500000</v>
      </c>
      <c r="T55" s="5"/>
    </row>
    <row r="56" spans="1:21" ht="64.5" customHeight="1" x14ac:dyDescent="0.25">
      <c r="A56" s="56" t="s">
        <v>309</v>
      </c>
      <c r="B56" s="76" t="s">
        <v>36</v>
      </c>
      <c r="C56" s="76"/>
      <c r="D56" s="76"/>
      <c r="E56" s="76"/>
      <c r="F56" s="54"/>
      <c r="G56" s="54"/>
      <c r="H56" s="57"/>
      <c r="I56" s="57"/>
      <c r="J56" s="77" t="s">
        <v>165</v>
      </c>
      <c r="K56" s="77"/>
      <c r="L56" s="55" t="s">
        <v>36</v>
      </c>
      <c r="M56" s="57" t="s">
        <v>533</v>
      </c>
      <c r="N56" s="3">
        <v>40</v>
      </c>
      <c r="O56" s="1">
        <v>34115.67</v>
      </c>
      <c r="P56" s="1">
        <v>8150</v>
      </c>
      <c r="Q56" s="1">
        <v>38102.6</v>
      </c>
      <c r="R56" s="1">
        <v>38102.6</v>
      </c>
      <c r="S56" s="4">
        <v>38102.6</v>
      </c>
      <c r="T56" s="5"/>
    </row>
    <row r="57" spans="1:21" s="28" customFormat="1" ht="69.75" customHeight="1" x14ac:dyDescent="0.25">
      <c r="A57" s="56" t="s">
        <v>308</v>
      </c>
      <c r="B57" s="76" t="s">
        <v>36</v>
      </c>
      <c r="C57" s="76"/>
      <c r="D57" s="76"/>
      <c r="E57" s="76"/>
      <c r="F57" s="54"/>
      <c r="G57" s="54"/>
      <c r="H57" s="57"/>
      <c r="I57" s="57"/>
      <c r="J57" s="77" t="s">
        <v>164</v>
      </c>
      <c r="K57" s="77" t="s">
        <v>73</v>
      </c>
      <c r="L57" s="55" t="s">
        <v>36</v>
      </c>
      <c r="M57" s="57" t="s">
        <v>37</v>
      </c>
      <c r="N57" s="3">
        <v>41</v>
      </c>
      <c r="O57" s="1">
        <v>414600</v>
      </c>
      <c r="P57" s="1">
        <v>444368.1</v>
      </c>
      <c r="Q57" s="1">
        <v>835485.61</v>
      </c>
      <c r="R57" s="1">
        <v>957747.63</v>
      </c>
      <c r="S57" s="4">
        <v>1004507.63</v>
      </c>
      <c r="T57" s="27">
        <f>Q57+Q56+Q60+Q62+Q64+Q65+Q66+Q70</f>
        <v>989744.62</v>
      </c>
    </row>
    <row r="58" spans="1:21" s="28" customFormat="1" ht="69.75" customHeight="1" x14ac:dyDescent="0.25">
      <c r="A58" s="56" t="s">
        <v>308</v>
      </c>
      <c r="B58" s="76" t="s">
        <v>36</v>
      </c>
      <c r="C58" s="76"/>
      <c r="D58" s="76"/>
      <c r="E58" s="76"/>
      <c r="F58" s="54"/>
      <c r="G58" s="54"/>
      <c r="H58" s="57"/>
      <c r="I58" s="57"/>
      <c r="J58" s="78" t="s">
        <v>564</v>
      </c>
      <c r="K58" s="79"/>
      <c r="L58" s="55" t="s">
        <v>566</v>
      </c>
      <c r="M58" s="57" t="s">
        <v>37</v>
      </c>
      <c r="N58" s="3">
        <v>42</v>
      </c>
      <c r="O58" s="1"/>
      <c r="P58" s="1"/>
      <c r="Q58" s="1">
        <v>50000</v>
      </c>
      <c r="R58" s="1"/>
      <c r="S58" s="4"/>
      <c r="T58" s="27"/>
    </row>
    <row r="59" spans="1:21" ht="119.25" customHeight="1" x14ac:dyDescent="0.25">
      <c r="A59" s="56" t="s">
        <v>277</v>
      </c>
      <c r="B59" s="76" t="s">
        <v>36</v>
      </c>
      <c r="C59" s="76"/>
      <c r="D59" s="76"/>
      <c r="E59" s="76"/>
      <c r="F59" s="54"/>
      <c r="G59" s="54"/>
      <c r="H59" s="57"/>
      <c r="I59" s="57"/>
      <c r="J59" s="77" t="s">
        <v>539</v>
      </c>
      <c r="K59" s="77"/>
      <c r="L59" s="55" t="s">
        <v>36</v>
      </c>
      <c r="M59" s="57" t="s">
        <v>540</v>
      </c>
      <c r="N59" s="3">
        <v>43</v>
      </c>
      <c r="O59" s="1"/>
      <c r="P59" s="1">
        <v>29425</v>
      </c>
      <c r="Q59" s="1">
        <v>29425</v>
      </c>
      <c r="R59" s="1">
        <v>29425</v>
      </c>
      <c r="S59" s="4">
        <v>29425</v>
      </c>
    </row>
    <row r="60" spans="1:21" ht="91.5" customHeight="1" x14ac:dyDescent="0.25">
      <c r="A60" s="56" t="s">
        <v>280</v>
      </c>
      <c r="B60" s="76" t="s">
        <v>36</v>
      </c>
      <c r="C60" s="76"/>
      <c r="D60" s="76"/>
      <c r="E60" s="76"/>
      <c r="F60" s="54"/>
      <c r="G60" s="54"/>
      <c r="H60" s="57"/>
      <c r="I60" s="57"/>
      <c r="J60" s="77" t="s">
        <v>253</v>
      </c>
      <c r="K60" s="77"/>
      <c r="L60" s="55" t="s">
        <v>346</v>
      </c>
      <c r="M60" s="57" t="s">
        <v>33</v>
      </c>
      <c r="N60" s="3">
        <v>44</v>
      </c>
      <c r="O60" s="1">
        <v>1000</v>
      </c>
      <c r="P60" s="1">
        <v>1500</v>
      </c>
      <c r="Q60" s="1">
        <v>500</v>
      </c>
      <c r="R60" s="1">
        <v>500</v>
      </c>
      <c r="S60" s="4">
        <v>500</v>
      </c>
      <c r="T60" s="5"/>
    </row>
    <row r="61" spans="1:21" ht="76.5" customHeight="1" x14ac:dyDescent="0.25">
      <c r="A61" s="56" t="s">
        <v>283</v>
      </c>
      <c r="B61" s="76" t="s">
        <v>36</v>
      </c>
      <c r="C61" s="76"/>
      <c r="D61" s="76"/>
      <c r="E61" s="76"/>
      <c r="F61" s="54"/>
      <c r="G61" s="54"/>
      <c r="H61" s="57"/>
      <c r="I61" s="57"/>
      <c r="J61" s="77" t="s">
        <v>496</v>
      </c>
      <c r="K61" s="77"/>
      <c r="L61" s="55" t="s">
        <v>254</v>
      </c>
      <c r="M61" s="57" t="s">
        <v>34</v>
      </c>
      <c r="N61" s="3">
        <v>45</v>
      </c>
      <c r="O61" s="1"/>
      <c r="P61" s="1">
        <v>1000</v>
      </c>
      <c r="Q61" s="1">
        <v>500</v>
      </c>
      <c r="R61" s="1">
        <v>500</v>
      </c>
      <c r="S61" s="4">
        <v>500</v>
      </c>
      <c r="T61" s="5"/>
    </row>
    <row r="62" spans="1:21" ht="89.25" customHeight="1" x14ac:dyDescent="0.25">
      <c r="A62" s="56" t="s">
        <v>284</v>
      </c>
      <c r="B62" s="76" t="s">
        <v>36</v>
      </c>
      <c r="C62" s="76"/>
      <c r="D62" s="76"/>
      <c r="E62" s="76"/>
      <c r="F62" s="54"/>
      <c r="G62" s="54"/>
      <c r="H62" s="57"/>
      <c r="I62" s="57"/>
      <c r="J62" s="77" t="s">
        <v>255</v>
      </c>
      <c r="K62" s="77"/>
      <c r="L62" s="55" t="s">
        <v>346</v>
      </c>
      <c r="M62" s="57" t="s">
        <v>40</v>
      </c>
      <c r="N62" s="3">
        <v>46</v>
      </c>
      <c r="O62" s="1">
        <v>4000</v>
      </c>
      <c r="P62" s="1">
        <v>5500</v>
      </c>
      <c r="Q62" s="1">
        <v>4000</v>
      </c>
      <c r="R62" s="1">
        <v>4000</v>
      </c>
      <c r="S62" s="4">
        <v>4000</v>
      </c>
      <c r="T62" s="5"/>
    </row>
    <row r="63" spans="1:21" ht="96" customHeight="1" x14ac:dyDescent="0.25">
      <c r="A63" s="56" t="s">
        <v>301</v>
      </c>
      <c r="B63" s="76" t="s">
        <v>36</v>
      </c>
      <c r="C63" s="76"/>
      <c r="D63" s="76"/>
      <c r="E63" s="76"/>
      <c r="F63" s="54"/>
      <c r="G63" s="54"/>
      <c r="H63" s="57"/>
      <c r="I63" s="57"/>
      <c r="J63" s="77" t="s">
        <v>497</v>
      </c>
      <c r="K63" s="77"/>
      <c r="L63" s="55" t="s">
        <v>346</v>
      </c>
      <c r="M63" s="57" t="s">
        <v>238</v>
      </c>
      <c r="N63" s="3">
        <v>47</v>
      </c>
      <c r="O63" s="1"/>
      <c r="P63" s="1">
        <v>1500</v>
      </c>
      <c r="Q63" s="1"/>
      <c r="R63" s="1"/>
      <c r="S63" s="4"/>
      <c r="T63" s="5"/>
    </row>
    <row r="64" spans="1:21" ht="96" customHeight="1" x14ac:dyDescent="0.25">
      <c r="A64" s="56" t="s">
        <v>285</v>
      </c>
      <c r="B64" s="76" t="s">
        <v>36</v>
      </c>
      <c r="C64" s="76"/>
      <c r="D64" s="76"/>
      <c r="E64" s="76"/>
      <c r="F64" s="54"/>
      <c r="G64" s="54"/>
      <c r="H64" s="57"/>
      <c r="I64" s="57"/>
      <c r="J64" s="77" t="s">
        <v>268</v>
      </c>
      <c r="K64" s="77"/>
      <c r="L64" s="55" t="s">
        <v>346</v>
      </c>
      <c r="M64" s="57" t="s">
        <v>220</v>
      </c>
      <c r="N64" s="3">
        <v>48</v>
      </c>
      <c r="O64" s="1">
        <v>3000</v>
      </c>
      <c r="P64" s="1">
        <v>5000</v>
      </c>
      <c r="Q64" s="1">
        <v>3000</v>
      </c>
      <c r="R64" s="1">
        <v>3000</v>
      </c>
      <c r="S64" s="4">
        <v>3000</v>
      </c>
      <c r="T64" s="5"/>
    </row>
    <row r="65" spans="1:20" ht="171.75" customHeight="1" x14ac:dyDescent="0.25">
      <c r="A65" s="56" t="s">
        <v>303</v>
      </c>
      <c r="B65" s="76" t="s">
        <v>201</v>
      </c>
      <c r="C65" s="76"/>
      <c r="D65" s="76"/>
      <c r="E65" s="76"/>
      <c r="F65" s="54"/>
      <c r="G65" s="54"/>
      <c r="H65" s="57"/>
      <c r="I65" s="57"/>
      <c r="J65" s="77" t="s">
        <v>76</v>
      </c>
      <c r="K65" s="77" t="s">
        <v>74</v>
      </c>
      <c r="L65" s="55" t="s">
        <v>77</v>
      </c>
      <c r="M65" s="57" t="s">
        <v>156</v>
      </c>
      <c r="N65" s="3">
        <v>49</v>
      </c>
      <c r="O65" s="1">
        <v>1017.38</v>
      </c>
      <c r="P65" s="1"/>
      <c r="Q65" s="1"/>
      <c r="R65" s="1"/>
      <c r="S65" s="4"/>
      <c r="T65" s="5"/>
    </row>
    <row r="66" spans="1:20" ht="173.25" customHeight="1" x14ac:dyDescent="0.25">
      <c r="A66" s="56" t="s">
        <v>305</v>
      </c>
      <c r="B66" s="76" t="s">
        <v>201</v>
      </c>
      <c r="C66" s="76"/>
      <c r="D66" s="76"/>
      <c r="E66" s="76"/>
      <c r="F66" s="54"/>
      <c r="G66" s="54"/>
      <c r="H66" s="57"/>
      <c r="I66" s="57"/>
      <c r="J66" s="77" t="s">
        <v>78</v>
      </c>
      <c r="K66" s="77" t="s">
        <v>74</v>
      </c>
      <c r="L66" s="55" t="s">
        <v>77</v>
      </c>
      <c r="M66" s="57" t="s">
        <v>29</v>
      </c>
      <c r="N66" s="3">
        <v>50</v>
      </c>
      <c r="O66" s="1">
        <v>150788.47</v>
      </c>
      <c r="P66" s="1">
        <v>41099.78</v>
      </c>
      <c r="Q66" s="1">
        <v>100324.41</v>
      </c>
      <c r="R66" s="1">
        <v>73022.39</v>
      </c>
      <c r="S66" s="4">
        <v>73022.39</v>
      </c>
      <c r="T66" s="5"/>
    </row>
    <row r="67" spans="1:20" ht="63.75" customHeight="1" x14ac:dyDescent="0.25">
      <c r="A67" s="56" t="s">
        <v>303</v>
      </c>
      <c r="B67" s="76" t="s">
        <v>202</v>
      </c>
      <c r="C67" s="76"/>
      <c r="D67" s="76"/>
      <c r="E67" s="76"/>
      <c r="F67" s="54"/>
      <c r="G67" s="54"/>
      <c r="H67" s="57"/>
      <c r="I67" s="57"/>
      <c r="J67" s="77" t="s">
        <v>264</v>
      </c>
      <c r="K67" s="77"/>
      <c r="L67" s="55" t="s">
        <v>252</v>
      </c>
      <c r="M67" s="57" t="s">
        <v>156</v>
      </c>
      <c r="N67" s="3">
        <v>51</v>
      </c>
      <c r="O67" s="1"/>
      <c r="P67" s="1">
        <v>-60396.2</v>
      </c>
      <c r="Q67" s="1"/>
      <c r="R67" s="1"/>
      <c r="S67" s="4"/>
      <c r="T67" s="5">
        <f>SUM(P57:P72)</f>
        <v>493981.47</v>
      </c>
    </row>
    <row r="68" spans="1:20" ht="63.75" customHeight="1" x14ac:dyDescent="0.25">
      <c r="A68" s="56" t="s">
        <v>278</v>
      </c>
      <c r="B68" s="76" t="s">
        <v>202</v>
      </c>
      <c r="C68" s="76"/>
      <c r="D68" s="76"/>
      <c r="E68" s="76"/>
      <c r="F68" s="54"/>
      <c r="G68" s="54"/>
      <c r="H68" s="57"/>
      <c r="I68" s="57"/>
      <c r="J68" s="77" t="s">
        <v>499</v>
      </c>
      <c r="K68" s="77" t="s">
        <v>75</v>
      </c>
      <c r="L68" s="55" t="s">
        <v>252</v>
      </c>
      <c r="M68" s="57" t="s">
        <v>47</v>
      </c>
      <c r="N68" s="3">
        <v>52</v>
      </c>
      <c r="O68" s="1"/>
      <c r="P68" s="1">
        <v>1174.0999999999999</v>
      </c>
      <c r="Q68" s="1"/>
      <c r="R68" s="1"/>
      <c r="S68" s="4"/>
      <c r="T68" s="5"/>
    </row>
    <row r="69" spans="1:20" ht="123" customHeight="1" x14ac:dyDescent="0.25">
      <c r="A69" s="56" t="s">
        <v>310</v>
      </c>
      <c r="B69" s="76" t="s">
        <v>36</v>
      </c>
      <c r="C69" s="76"/>
      <c r="D69" s="76"/>
      <c r="E69" s="76"/>
      <c r="F69" s="54"/>
      <c r="G69" s="54"/>
      <c r="H69" s="57"/>
      <c r="I69" s="57"/>
      <c r="J69" s="77" t="s">
        <v>251</v>
      </c>
      <c r="K69" s="77"/>
      <c r="L69" s="55" t="s">
        <v>250</v>
      </c>
      <c r="M69" s="57" t="s">
        <v>355</v>
      </c>
      <c r="N69" s="3">
        <v>53</v>
      </c>
      <c r="O69" s="1">
        <v>38333</v>
      </c>
      <c r="P69" s="1">
        <v>20000</v>
      </c>
      <c r="Q69" s="1">
        <v>53333</v>
      </c>
      <c r="R69" s="1">
        <v>53333</v>
      </c>
      <c r="S69" s="4">
        <v>53333</v>
      </c>
      <c r="T69" s="5"/>
    </row>
    <row r="70" spans="1:20" ht="51" customHeight="1" x14ac:dyDescent="0.25">
      <c r="A70" s="56" t="s">
        <v>310</v>
      </c>
      <c r="B70" s="76" t="s">
        <v>202</v>
      </c>
      <c r="C70" s="76"/>
      <c r="D70" s="76"/>
      <c r="E70" s="76"/>
      <c r="F70" s="54"/>
      <c r="G70" s="54"/>
      <c r="H70" s="57"/>
      <c r="I70" s="57"/>
      <c r="J70" s="77" t="s">
        <v>79</v>
      </c>
      <c r="K70" s="77"/>
      <c r="L70" s="55" t="s">
        <v>203</v>
      </c>
      <c r="M70" s="57" t="s">
        <v>355</v>
      </c>
      <c r="N70" s="3">
        <v>54</v>
      </c>
      <c r="O70" s="1">
        <v>14332</v>
      </c>
      <c r="P70" s="1"/>
      <c r="Q70" s="1">
        <v>8332</v>
      </c>
      <c r="R70" s="1">
        <v>8332</v>
      </c>
      <c r="S70" s="4">
        <v>8332</v>
      </c>
      <c r="T70" s="5"/>
    </row>
    <row r="71" spans="1:20" ht="117" customHeight="1" x14ac:dyDescent="0.25">
      <c r="A71" s="56" t="s">
        <v>299</v>
      </c>
      <c r="B71" s="76" t="s">
        <v>501</v>
      </c>
      <c r="C71" s="76"/>
      <c r="D71" s="76"/>
      <c r="E71" s="76"/>
      <c r="F71" s="54"/>
      <c r="G71" s="54"/>
      <c r="H71" s="57"/>
      <c r="I71" s="57"/>
      <c r="J71" s="77" t="s">
        <v>500</v>
      </c>
      <c r="K71" s="77"/>
      <c r="L71" s="55" t="s">
        <v>501</v>
      </c>
      <c r="M71" s="57" t="s">
        <v>24</v>
      </c>
      <c r="N71" s="3">
        <v>55</v>
      </c>
      <c r="O71" s="1"/>
      <c r="P71" s="1">
        <v>650</v>
      </c>
      <c r="Q71" s="1"/>
      <c r="R71" s="1"/>
      <c r="S71" s="4"/>
      <c r="T71" s="5"/>
    </row>
    <row r="72" spans="1:20" ht="100.5" customHeight="1" x14ac:dyDescent="0.25">
      <c r="A72" s="56" t="s">
        <v>265</v>
      </c>
      <c r="B72" s="76" t="s">
        <v>204</v>
      </c>
      <c r="C72" s="76"/>
      <c r="D72" s="76"/>
      <c r="E72" s="76"/>
      <c r="F72" s="54"/>
      <c r="G72" s="54"/>
      <c r="H72" s="57"/>
      <c r="I72" s="57"/>
      <c r="J72" s="77" t="s">
        <v>205</v>
      </c>
      <c r="K72" s="77"/>
      <c r="L72" s="55" t="s">
        <v>204</v>
      </c>
      <c r="M72" s="57" t="s">
        <v>156</v>
      </c>
      <c r="N72" s="3">
        <v>56</v>
      </c>
      <c r="O72" s="1"/>
      <c r="P72" s="1">
        <v>3160.69</v>
      </c>
      <c r="Q72" s="1">
        <v>1017.38</v>
      </c>
      <c r="R72" s="1">
        <v>1017.38</v>
      </c>
      <c r="S72" s="4">
        <v>1017.38</v>
      </c>
      <c r="T72" s="5"/>
    </row>
    <row r="73" spans="1:20" ht="273" customHeight="1" x14ac:dyDescent="0.25">
      <c r="A73" s="56" t="s">
        <v>528</v>
      </c>
      <c r="B73" s="76" t="s">
        <v>492</v>
      </c>
      <c r="C73" s="76"/>
      <c r="D73" s="76"/>
      <c r="E73" s="76"/>
      <c r="F73" s="54"/>
      <c r="G73" s="54"/>
      <c r="H73" s="57"/>
      <c r="I73" s="57"/>
      <c r="J73" s="77" t="s">
        <v>491</v>
      </c>
      <c r="K73" s="77"/>
      <c r="L73" s="55" t="s">
        <v>492</v>
      </c>
      <c r="M73" s="57" t="s">
        <v>493</v>
      </c>
      <c r="N73" s="3">
        <v>57</v>
      </c>
      <c r="O73" s="1"/>
      <c r="P73" s="1">
        <v>54</v>
      </c>
      <c r="Q73" s="1"/>
      <c r="R73" s="1"/>
      <c r="T73" s="5"/>
    </row>
    <row r="74" spans="1:20" ht="140.25" customHeight="1" x14ac:dyDescent="0.25">
      <c r="A74" s="56" t="s">
        <v>306</v>
      </c>
      <c r="B74" s="76" t="s">
        <v>529</v>
      </c>
      <c r="C74" s="76"/>
      <c r="D74" s="76"/>
      <c r="E74" s="76"/>
      <c r="F74" s="54"/>
      <c r="G74" s="54"/>
      <c r="H74" s="57"/>
      <c r="I74" s="57"/>
      <c r="J74" s="77" t="s">
        <v>498</v>
      </c>
      <c r="K74" s="77"/>
      <c r="L74" s="55" t="s">
        <v>529</v>
      </c>
      <c r="M74" s="57" t="s">
        <v>30</v>
      </c>
      <c r="N74" s="3">
        <v>58</v>
      </c>
      <c r="O74" s="1"/>
      <c r="P74" s="1">
        <v>391771.62</v>
      </c>
      <c r="Q74" s="1"/>
      <c r="R74" s="1"/>
      <c r="S74" s="4"/>
      <c r="T74" s="5"/>
    </row>
    <row r="75" spans="1:20" ht="63.75" customHeight="1" x14ac:dyDescent="0.25">
      <c r="A75" s="56" t="s">
        <v>305</v>
      </c>
      <c r="B75" s="76" t="s">
        <v>38</v>
      </c>
      <c r="C75" s="76"/>
      <c r="D75" s="76"/>
      <c r="E75" s="76"/>
      <c r="F75" s="54"/>
      <c r="G75" s="54"/>
      <c r="H75" s="57"/>
      <c r="I75" s="57"/>
      <c r="J75" s="77" t="s">
        <v>347</v>
      </c>
      <c r="K75" s="77"/>
      <c r="L75" s="55" t="s">
        <v>206</v>
      </c>
      <c r="M75" s="57" t="s">
        <v>29</v>
      </c>
      <c r="N75" s="3">
        <v>59</v>
      </c>
      <c r="O75" s="1"/>
      <c r="P75" s="1">
        <v>79230.539999999994</v>
      </c>
      <c r="Q75" s="1"/>
      <c r="R75" s="1"/>
      <c r="S75" s="4"/>
      <c r="T75" s="5"/>
    </row>
    <row r="76" spans="1:20" ht="63.75" customHeight="1" x14ac:dyDescent="0.25">
      <c r="A76" s="56" t="s">
        <v>300</v>
      </c>
      <c r="B76" s="76" t="s">
        <v>206</v>
      </c>
      <c r="C76" s="76"/>
      <c r="D76" s="76"/>
      <c r="E76" s="76"/>
      <c r="F76" s="54"/>
      <c r="G76" s="54"/>
      <c r="H76" s="57"/>
      <c r="I76" s="57"/>
      <c r="J76" s="77" t="s">
        <v>523</v>
      </c>
      <c r="K76" s="77"/>
      <c r="L76" s="55" t="s">
        <v>206</v>
      </c>
      <c r="M76" s="57" t="s">
        <v>39</v>
      </c>
      <c r="N76" s="3">
        <v>60</v>
      </c>
      <c r="O76" s="1"/>
      <c r="P76" s="1">
        <v>3000</v>
      </c>
      <c r="Q76" s="1"/>
      <c r="R76" s="1"/>
      <c r="S76" s="4"/>
      <c r="T76" s="5"/>
    </row>
    <row r="77" spans="1:20" ht="81" customHeight="1" x14ac:dyDescent="0.25">
      <c r="A77" s="56" t="s">
        <v>270</v>
      </c>
      <c r="B77" s="76" t="s">
        <v>43</v>
      </c>
      <c r="C77" s="76"/>
      <c r="D77" s="76"/>
      <c r="E77" s="76"/>
      <c r="F77" s="54"/>
      <c r="G77" s="54"/>
      <c r="H77" s="57"/>
      <c r="I77" s="57"/>
      <c r="J77" s="77" t="s">
        <v>364</v>
      </c>
      <c r="K77" s="77"/>
      <c r="L77" s="55" t="s">
        <v>352</v>
      </c>
      <c r="M77" s="57" t="s">
        <v>33</v>
      </c>
      <c r="N77" s="3">
        <v>61</v>
      </c>
      <c r="O77" s="1">
        <v>100000</v>
      </c>
      <c r="P77" s="1">
        <v>100000</v>
      </c>
      <c r="Q77" s="1"/>
      <c r="R77" s="1"/>
      <c r="S77" s="4"/>
      <c r="T77" s="5"/>
    </row>
    <row r="78" spans="1:20" ht="81" customHeight="1" x14ac:dyDescent="0.25">
      <c r="A78" s="56" t="s">
        <v>270</v>
      </c>
      <c r="B78" s="76" t="s">
        <v>43</v>
      </c>
      <c r="C78" s="76"/>
      <c r="D78" s="76"/>
      <c r="E78" s="76"/>
      <c r="F78" s="54"/>
      <c r="G78" s="54"/>
      <c r="H78" s="57"/>
      <c r="I78" s="57"/>
      <c r="J78" s="77" t="s">
        <v>365</v>
      </c>
      <c r="K78" s="77"/>
      <c r="L78" s="55" t="s">
        <v>353</v>
      </c>
      <c r="M78" s="57" t="s">
        <v>33</v>
      </c>
      <c r="N78" s="3">
        <v>62</v>
      </c>
      <c r="O78" s="1">
        <v>230000</v>
      </c>
      <c r="P78" s="1">
        <v>230000</v>
      </c>
      <c r="Q78" s="1"/>
      <c r="R78" s="1"/>
      <c r="S78" s="4"/>
      <c r="T78" s="5"/>
    </row>
    <row r="79" spans="1:20" ht="78" customHeight="1" x14ac:dyDescent="0.25">
      <c r="A79" s="56" t="s">
        <v>270</v>
      </c>
      <c r="B79" s="76" t="s">
        <v>43</v>
      </c>
      <c r="C79" s="76"/>
      <c r="D79" s="76"/>
      <c r="E79" s="76"/>
      <c r="F79" s="54"/>
      <c r="G79" s="54"/>
      <c r="H79" s="57"/>
      <c r="I79" s="57"/>
      <c r="J79" s="77" t="s">
        <v>366</v>
      </c>
      <c r="K79" s="77"/>
      <c r="L79" s="55" t="s">
        <v>324</v>
      </c>
      <c r="M79" s="57" t="s">
        <v>33</v>
      </c>
      <c r="N79" s="3">
        <v>63</v>
      </c>
      <c r="O79" s="1">
        <v>17607.5</v>
      </c>
      <c r="P79" s="1">
        <v>17607.5</v>
      </c>
      <c r="Q79" s="1"/>
      <c r="R79" s="1"/>
      <c r="S79" s="4"/>
      <c r="T79" s="5"/>
    </row>
    <row r="80" spans="1:20" ht="77.25" customHeight="1" x14ac:dyDescent="0.25">
      <c r="A80" s="56" t="s">
        <v>270</v>
      </c>
      <c r="B80" s="76" t="s">
        <v>43</v>
      </c>
      <c r="C80" s="76"/>
      <c r="D80" s="76"/>
      <c r="E80" s="76"/>
      <c r="F80" s="54"/>
      <c r="G80" s="54"/>
      <c r="H80" s="57"/>
      <c r="I80" s="57"/>
      <c r="J80" s="77" t="s">
        <v>367</v>
      </c>
      <c r="K80" s="77"/>
      <c r="L80" s="55" t="s">
        <v>325</v>
      </c>
      <c r="M80" s="57" t="s">
        <v>33</v>
      </c>
      <c r="N80" s="3">
        <v>64</v>
      </c>
      <c r="O80" s="1">
        <v>25000</v>
      </c>
      <c r="P80" s="1">
        <v>25000</v>
      </c>
      <c r="Q80" s="1"/>
      <c r="R80" s="1"/>
      <c r="S80" s="4"/>
      <c r="T80" s="5"/>
    </row>
    <row r="81" spans="1:20" ht="84" customHeight="1" x14ac:dyDescent="0.25">
      <c r="A81" s="56" t="s">
        <v>270</v>
      </c>
      <c r="B81" s="76" t="s">
        <v>43</v>
      </c>
      <c r="C81" s="76"/>
      <c r="D81" s="76"/>
      <c r="E81" s="76"/>
      <c r="F81" s="54"/>
      <c r="G81" s="54"/>
      <c r="H81" s="57"/>
      <c r="I81" s="57"/>
      <c r="J81" s="77" t="s">
        <v>368</v>
      </c>
      <c r="K81" s="77"/>
      <c r="L81" s="55" t="s">
        <v>326</v>
      </c>
      <c r="M81" s="57" t="s">
        <v>33</v>
      </c>
      <c r="N81" s="3">
        <v>65</v>
      </c>
      <c r="O81" s="1">
        <v>35237.980000000003</v>
      </c>
      <c r="P81" s="1">
        <v>35237.980000000003</v>
      </c>
      <c r="Q81" s="1"/>
      <c r="R81" s="1"/>
      <c r="S81" s="4"/>
      <c r="T81" s="5"/>
    </row>
    <row r="82" spans="1:20" ht="63.75" customHeight="1" x14ac:dyDescent="0.25">
      <c r="A82" s="56" t="s">
        <v>280</v>
      </c>
      <c r="B82" s="76" t="s">
        <v>279</v>
      </c>
      <c r="C82" s="76"/>
      <c r="D82" s="76"/>
      <c r="E82" s="76"/>
      <c r="F82" s="54"/>
      <c r="G82" s="54"/>
      <c r="H82" s="57"/>
      <c r="I82" s="57"/>
      <c r="J82" s="77" t="s">
        <v>369</v>
      </c>
      <c r="K82" s="77"/>
      <c r="L82" s="55" t="s">
        <v>327</v>
      </c>
      <c r="M82" s="57" t="s">
        <v>33</v>
      </c>
      <c r="N82" s="3">
        <v>66</v>
      </c>
      <c r="O82" s="1">
        <v>50000</v>
      </c>
      <c r="P82" s="1">
        <v>50000</v>
      </c>
      <c r="Q82" s="1"/>
      <c r="R82" s="1"/>
      <c r="S82" s="4"/>
      <c r="T82" s="5" t="e">
        <f>Q82+Q85+Q96+Q99+Q111+Q113+Q115+#REF!+#REF!+#REF!+#REF!+#REF!+#REF!</f>
        <v>#REF!</v>
      </c>
    </row>
    <row r="83" spans="1:20" ht="76.5" customHeight="1" x14ac:dyDescent="0.25">
      <c r="A83" s="56" t="s">
        <v>280</v>
      </c>
      <c r="B83" s="76" t="s">
        <v>279</v>
      </c>
      <c r="C83" s="76"/>
      <c r="D83" s="76"/>
      <c r="E83" s="76"/>
      <c r="F83" s="54"/>
      <c r="G83" s="54"/>
      <c r="H83" s="57"/>
      <c r="I83" s="57"/>
      <c r="J83" s="77" t="s">
        <v>370</v>
      </c>
      <c r="K83" s="77"/>
      <c r="L83" s="55" t="s">
        <v>403</v>
      </c>
      <c r="M83" s="57" t="s">
        <v>160</v>
      </c>
      <c r="N83" s="3">
        <v>67</v>
      </c>
      <c r="O83" s="1">
        <v>70000</v>
      </c>
      <c r="P83" s="1">
        <v>70000</v>
      </c>
      <c r="Q83" s="1"/>
      <c r="R83" s="1"/>
      <c r="S83" s="4"/>
      <c r="T83" s="5"/>
    </row>
    <row r="84" spans="1:20" ht="76.5" customHeight="1" x14ac:dyDescent="0.25">
      <c r="A84" s="56" t="s">
        <v>281</v>
      </c>
      <c r="B84" s="76" t="s">
        <v>263</v>
      </c>
      <c r="C84" s="76"/>
      <c r="D84" s="76"/>
      <c r="E84" s="76"/>
      <c r="F84" s="54"/>
      <c r="G84" s="54"/>
      <c r="H84" s="57"/>
      <c r="I84" s="57"/>
      <c r="J84" s="77" t="s">
        <v>371</v>
      </c>
      <c r="K84" s="77"/>
      <c r="L84" s="55" t="s">
        <v>354</v>
      </c>
      <c r="M84" s="57" t="s">
        <v>160</v>
      </c>
      <c r="N84" s="3">
        <v>68</v>
      </c>
      <c r="O84" s="1">
        <v>280000</v>
      </c>
      <c r="P84" s="1">
        <v>280000</v>
      </c>
      <c r="Q84" s="1"/>
      <c r="R84" s="1"/>
      <c r="S84" s="4"/>
      <c r="T84" s="5"/>
    </row>
    <row r="85" spans="1:20" ht="76.5" customHeight="1" x14ac:dyDescent="0.25">
      <c r="A85" s="56" t="s">
        <v>281</v>
      </c>
      <c r="B85" s="76" t="s">
        <v>279</v>
      </c>
      <c r="C85" s="76"/>
      <c r="D85" s="76"/>
      <c r="E85" s="76"/>
      <c r="F85" s="54"/>
      <c r="G85" s="54"/>
      <c r="H85" s="57"/>
      <c r="I85" s="57"/>
      <c r="J85" s="77" t="s">
        <v>372</v>
      </c>
      <c r="K85" s="77"/>
      <c r="L85" s="55" t="s">
        <v>328</v>
      </c>
      <c r="M85" s="57" t="s">
        <v>160</v>
      </c>
      <c r="N85" s="3">
        <v>69</v>
      </c>
      <c r="O85" s="1">
        <v>34000</v>
      </c>
      <c r="P85" s="1">
        <v>34000</v>
      </c>
      <c r="Q85" s="1"/>
      <c r="R85" s="1"/>
      <c r="S85" s="4"/>
      <c r="T85" s="5"/>
    </row>
    <row r="86" spans="1:20" ht="81" customHeight="1" x14ac:dyDescent="0.25">
      <c r="A86" s="56" t="s">
        <v>281</v>
      </c>
      <c r="B86" s="76" t="s">
        <v>263</v>
      </c>
      <c r="C86" s="76"/>
      <c r="D86" s="76"/>
      <c r="E86" s="76"/>
      <c r="F86" s="54"/>
      <c r="G86" s="54"/>
      <c r="H86" s="57"/>
      <c r="I86" s="57"/>
      <c r="J86" s="77" t="s">
        <v>373</v>
      </c>
      <c r="K86" s="77"/>
      <c r="L86" s="55" t="s">
        <v>329</v>
      </c>
      <c r="M86" s="57" t="s">
        <v>160</v>
      </c>
      <c r="N86" s="3">
        <v>70</v>
      </c>
      <c r="O86" s="1">
        <v>75000</v>
      </c>
      <c r="P86" s="1">
        <v>75000</v>
      </c>
      <c r="Q86" s="1"/>
      <c r="R86" s="1"/>
      <c r="S86" s="4"/>
      <c r="T86" s="5"/>
    </row>
    <row r="87" spans="1:20" ht="87.75" customHeight="1" x14ac:dyDescent="0.25">
      <c r="A87" s="56" t="s">
        <v>282</v>
      </c>
      <c r="B87" s="76" t="s">
        <v>263</v>
      </c>
      <c r="C87" s="76"/>
      <c r="D87" s="76"/>
      <c r="E87" s="76"/>
      <c r="F87" s="54"/>
      <c r="G87" s="54"/>
      <c r="H87" s="57"/>
      <c r="I87" s="57"/>
      <c r="J87" s="77" t="s">
        <v>374</v>
      </c>
      <c r="K87" s="77"/>
      <c r="L87" s="55" t="s">
        <v>404</v>
      </c>
      <c r="M87" s="57" t="s">
        <v>44</v>
      </c>
      <c r="N87" s="3">
        <v>71</v>
      </c>
      <c r="O87" s="1">
        <v>100000</v>
      </c>
      <c r="P87" s="1">
        <v>100000</v>
      </c>
      <c r="Q87" s="1"/>
      <c r="R87" s="1"/>
      <c r="S87" s="4"/>
      <c r="T87" s="5"/>
    </row>
    <row r="88" spans="1:20" ht="93" customHeight="1" x14ac:dyDescent="0.25">
      <c r="A88" s="56" t="s">
        <v>282</v>
      </c>
      <c r="B88" s="76" t="s">
        <v>279</v>
      </c>
      <c r="C88" s="76"/>
      <c r="D88" s="76"/>
      <c r="E88" s="76"/>
      <c r="F88" s="54"/>
      <c r="G88" s="54"/>
      <c r="H88" s="57"/>
      <c r="I88" s="57"/>
      <c r="J88" s="77" t="s">
        <v>375</v>
      </c>
      <c r="K88" s="77"/>
      <c r="L88" s="55" t="s">
        <v>405</v>
      </c>
      <c r="M88" s="57" t="s">
        <v>44</v>
      </c>
      <c r="N88" s="3">
        <v>72</v>
      </c>
      <c r="O88" s="1">
        <v>50000</v>
      </c>
      <c r="P88" s="1">
        <v>50000</v>
      </c>
      <c r="Q88" s="1"/>
      <c r="R88" s="1"/>
      <c r="S88" s="4"/>
      <c r="T88" s="5"/>
    </row>
    <row r="89" spans="1:20" ht="84" customHeight="1" x14ac:dyDescent="0.25">
      <c r="A89" s="56" t="s">
        <v>282</v>
      </c>
      <c r="B89" s="76" t="s">
        <v>279</v>
      </c>
      <c r="C89" s="76"/>
      <c r="D89" s="76"/>
      <c r="E89" s="76"/>
      <c r="F89" s="54"/>
      <c r="G89" s="54"/>
      <c r="H89" s="57"/>
      <c r="I89" s="57"/>
      <c r="J89" s="77" t="s">
        <v>376</v>
      </c>
      <c r="K89" s="77"/>
      <c r="L89" s="55" t="s">
        <v>406</v>
      </c>
      <c r="M89" s="57" t="s">
        <v>44</v>
      </c>
      <c r="N89" s="3">
        <v>73</v>
      </c>
      <c r="O89" s="1">
        <v>250000</v>
      </c>
      <c r="P89" s="1">
        <v>250000</v>
      </c>
      <c r="Q89" s="1"/>
      <c r="R89" s="1"/>
      <c r="S89" s="4"/>
      <c r="T89" s="5"/>
    </row>
    <row r="90" spans="1:20" ht="67.5" customHeight="1" x14ac:dyDescent="0.25">
      <c r="A90" s="56" t="s">
        <v>282</v>
      </c>
      <c r="B90" s="76" t="s">
        <v>279</v>
      </c>
      <c r="C90" s="76"/>
      <c r="D90" s="76"/>
      <c r="E90" s="76"/>
      <c r="F90" s="54"/>
      <c r="G90" s="54"/>
      <c r="H90" s="57"/>
      <c r="I90" s="57"/>
      <c r="J90" s="77" t="s">
        <v>377</v>
      </c>
      <c r="K90" s="77"/>
      <c r="L90" s="55" t="s">
        <v>407</v>
      </c>
      <c r="M90" s="57" t="s">
        <v>44</v>
      </c>
      <c r="N90" s="3">
        <v>74</v>
      </c>
      <c r="O90" s="1">
        <v>26000</v>
      </c>
      <c r="P90" s="1">
        <v>25489.14</v>
      </c>
      <c r="Q90" s="1"/>
      <c r="R90" s="1"/>
      <c r="S90" s="4"/>
      <c r="T90" s="5"/>
    </row>
    <row r="91" spans="1:20" ht="63.75" customHeight="1" x14ac:dyDescent="0.25">
      <c r="A91" s="56" t="s">
        <v>282</v>
      </c>
      <c r="B91" s="76" t="s">
        <v>279</v>
      </c>
      <c r="C91" s="76"/>
      <c r="D91" s="76"/>
      <c r="E91" s="76"/>
      <c r="F91" s="54"/>
      <c r="G91" s="54"/>
      <c r="H91" s="57"/>
      <c r="I91" s="57"/>
      <c r="J91" s="77" t="s">
        <v>378</v>
      </c>
      <c r="K91" s="77"/>
      <c r="L91" s="55" t="s">
        <v>408</v>
      </c>
      <c r="M91" s="57" t="s">
        <v>44</v>
      </c>
      <c r="N91" s="3">
        <v>75</v>
      </c>
      <c r="O91" s="1">
        <v>56000</v>
      </c>
      <c r="P91" s="1">
        <v>54899.3</v>
      </c>
      <c r="Q91" s="1"/>
      <c r="R91" s="1"/>
      <c r="S91" s="4"/>
      <c r="T91" s="5"/>
    </row>
    <row r="92" spans="1:20" ht="93.75" customHeight="1" x14ac:dyDescent="0.25">
      <c r="A92" s="56" t="s">
        <v>283</v>
      </c>
      <c r="B92" s="76" t="s">
        <v>279</v>
      </c>
      <c r="C92" s="76"/>
      <c r="D92" s="76"/>
      <c r="E92" s="76"/>
      <c r="F92" s="54"/>
      <c r="G92" s="54"/>
      <c r="H92" s="57"/>
      <c r="I92" s="57"/>
      <c r="J92" s="77" t="s">
        <v>379</v>
      </c>
      <c r="K92" s="77"/>
      <c r="L92" s="55" t="s">
        <v>409</v>
      </c>
      <c r="M92" s="57" t="s">
        <v>34</v>
      </c>
      <c r="N92" s="3">
        <v>76</v>
      </c>
      <c r="O92" s="1">
        <v>86000</v>
      </c>
      <c r="P92" s="1">
        <v>86000</v>
      </c>
      <c r="Q92" s="1"/>
      <c r="R92" s="1"/>
      <c r="S92" s="4"/>
      <c r="T92" s="5"/>
    </row>
    <row r="93" spans="1:20" ht="92.25" customHeight="1" x14ac:dyDescent="0.25">
      <c r="A93" s="56" t="s">
        <v>283</v>
      </c>
      <c r="B93" s="76" t="s">
        <v>279</v>
      </c>
      <c r="C93" s="76"/>
      <c r="D93" s="76"/>
      <c r="E93" s="76"/>
      <c r="F93" s="54"/>
      <c r="G93" s="54"/>
      <c r="H93" s="57"/>
      <c r="I93" s="57"/>
      <c r="J93" s="77" t="s">
        <v>380</v>
      </c>
      <c r="K93" s="77"/>
      <c r="L93" s="55" t="s">
        <v>410</v>
      </c>
      <c r="M93" s="57" t="s">
        <v>34</v>
      </c>
      <c r="N93" s="3">
        <v>77</v>
      </c>
      <c r="O93" s="1">
        <v>197000</v>
      </c>
      <c r="P93" s="1">
        <v>197000</v>
      </c>
      <c r="Q93" s="1"/>
      <c r="R93" s="1"/>
      <c r="S93" s="4"/>
      <c r="T93" s="5"/>
    </row>
    <row r="94" spans="1:20" ht="80.25" customHeight="1" x14ac:dyDescent="0.25">
      <c r="A94" s="56" t="s">
        <v>283</v>
      </c>
      <c r="B94" s="76" t="s">
        <v>279</v>
      </c>
      <c r="C94" s="76"/>
      <c r="D94" s="76"/>
      <c r="E94" s="76"/>
      <c r="F94" s="54"/>
      <c r="G94" s="54"/>
      <c r="H94" s="57"/>
      <c r="I94" s="57"/>
      <c r="J94" s="77" t="s">
        <v>381</v>
      </c>
      <c r="K94" s="77"/>
      <c r="L94" s="55" t="s">
        <v>330</v>
      </c>
      <c r="M94" s="57" t="s">
        <v>34</v>
      </c>
      <c r="N94" s="3">
        <v>78</v>
      </c>
      <c r="O94" s="1">
        <v>14878.41</v>
      </c>
      <c r="P94" s="1">
        <v>14878.41</v>
      </c>
      <c r="Q94" s="1"/>
      <c r="R94" s="1"/>
      <c r="S94" s="4"/>
      <c r="T94" s="5"/>
    </row>
    <row r="95" spans="1:20" ht="84" customHeight="1" x14ac:dyDescent="0.25">
      <c r="A95" s="56" t="s">
        <v>283</v>
      </c>
      <c r="B95" s="76" t="s">
        <v>279</v>
      </c>
      <c r="C95" s="76"/>
      <c r="D95" s="76"/>
      <c r="E95" s="76"/>
      <c r="F95" s="54"/>
      <c r="G95" s="54"/>
      <c r="H95" s="57"/>
      <c r="I95" s="57"/>
      <c r="J95" s="77" t="s">
        <v>382</v>
      </c>
      <c r="K95" s="77"/>
      <c r="L95" s="55" t="s">
        <v>331</v>
      </c>
      <c r="M95" s="57" t="s">
        <v>34</v>
      </c>
      <c r="N95" s="3">
        <v>79</v>
      </c>
      <c r="O95" s="1">
        <v>24797.34</v>
      </c>
      <c r="P95" s="1">
        <v>24797.34</v>
      </c>
      <c r="Q95" s="1"/>
      <c r="R95" s="1"/>
      <c r="S95" s="4"/>
      <c r="T95" s="5"/>
    </row>
    <row r="96" spans="1:20" ht="79.5" customHeight="1" x14ac:dyDescent="0.25">
      <c r="A96" s="56" t="s">
        <v>300</v>
      </c>
      <c r="B96" s="76" t="s">
        <v>279</v>
      </c>
      <c r="C96" s="76"/>
      <c r="D96" s="76"/>
      <c r="E96" s="76"/>
      <c r="F96" s="54"/>
      <c r="G96" s="54"/>
      <c r="H96" s="57"/>
      <c r="I96" s="57"/>
      <c r="J96" s="77" t="s">
        <v>383</v>
      </c>
      <c r="K96" s="77"/>
      <c r="L96" s="55" t="s">
        <v>332</v>
      </c>
      <c r="M96" s="57" t="s">
        <v>39</v>
      </c>
      <c r="N96" s="3">
        <v>80</v>
      </c>
      <c r="O96" s="1">
        <v>31648.66</v>
      </c>
      <c r="P96" s="1">
        <v>31648.66</v>
      </c>
      <c r="Q96" s="1"/>
      <c r="R96" s="1"/>
      <c r="S96" s="4"/>
      <c r="T96" s="5"/>
    </row>
    <row r="97" spans="1:29" ht="81" customHeight="1" x14ac:dyDescent="0.25">
      <c r="A97" s="56" t="s">
        <v>271</v>
      </c>
      <c r="B97" s="76" t="s">
        <v>43</v>
      </c>
      <c r="C97" s="76"/>
      <c r="D97" s="76"/>
      <c r="E97" s="76"/>
      <c r="F97" s="54"/>
      <c r="G97" s="54"/>
      <c r="H97" s="57"/>
      <c r="I97" s="57"/>
      <c r="J97" s="77" t="s">
        <v>384</v>
      </c>
      <c r="K97" s="77"/>
      <c r="L97" s="55" t="s">
        <v>333</v>
      </c>
      <c r="M97" s="57" t="s">
        <v>39</v>
      </c>
      <c r="N97" s="3">
        <v>81</v>
      </c>
      <c r="O97" s="1">
        <v>95800</v>
      </c>
      <c r="P97" s="1">
        <v>95800</v>
      </c>
      <c r="Q97" s="1"/>
      <c r="R97" s="1"/>
      <c r="S97" s="4"/>
      <c r="T97" s="5"/>
    </row>
    <row r="98" spans="1:29" ht="63.75" customHeight="1" x14ac:dyDescent="0.25">
      <c r="A98" s="56" t="s">
        <v>311</v>
      </c>
      <c r="B98" s="76" t="s">
        <v>263</v>
      </c>
      <c r="C98" s="76"/>
      <c r="D98" s="76"/>
      <c r="E98" s="76"/>
      <c r="F98" s="54"/>
      <c r="G98" s="54"/>
      <c r="H98" s="57"/>
      <c r="I98" s="57"/>
      <c r="J98" s="77" t="s">
        <v>385</v>
      </c>
      <c r="K98" s="77"/>
      <c r="L98" s="55" t="s">
        <v>334</v>
      </c>
      <c r="M98" s="57" t="s">
        <v>32</v>
      </c>
      <c r="N98" s="3">
        <v>82</v>
      </c>
      <c r="O98" s="1">
        <v>23700</v>
      </c>
      <c r="P98" s="1">
        <v>23700</v>
      </c>
      <c r="Q98" s="1"/>
      <c r="R98" s="1"/>
      <c r="S98" s="4"/>
      <c r="T98" s="5"/>
    </row>
    <row r="99" spans="1:29" ht="94.5" customHeight="1" x14ac:dyDescent="0.25">
      <c r="A99" s="56" t="s">
        <v>311</v>
      </c>
      <c r="B99" s="76" t="s">
        <v>279</v>
      </c>
      <c r="C99" s="76"/>
      <c r="D99" s="76"/>
      <c r="E99" s="76"/>
      <c r="F99" s="54"/>
      <c r="G99" s="54"/>
      <c r="H99" s="57"/>
      <c r="I99" s="57"/>
      <c r="J99" s="77" t="s">
        <v>386</v>
      </c>
      <c r="K99" s="77"/>
      <c r="L99" s="55" t="s">
        <v>411</v>
      </c>
      <c r="M99" s="57" t="s">
        <v>32</v>
      </c>
      <c r="N99" s="3">
        <v>83</v>
      </c>
      <c r="O99" s="1">
        <v>141770</v>
      </c>
      <c r="P99" s="1">
        <v>10000</v>
      </c>
      <c r="Q99" s="1"/>
      <c r="R99" s="1"/>
      <c r="S99" s="4"/>
      <c r="T99" s="5"/>
    </row>
    <row r="100" spans="1:29" ht="63.75" customHeight="1" x14ac:dyDescent="0.25">
      <c r="A100" s="56" t="s">
        <v>266</v>
      </c>
      <c r="B100" s="76" t="s">
        <v>43</v>
      </c>
      <c r="C100" s="76"/>
      <c r="D100" s="76"/>
      <c r="E100" s="76"/>
      <c r="F100" s="54"/>
      <c r="G100" s="54"/>
      <c r="H100" s="57"/>
      <c r="I100" s="57"/>
      <c r="J100" s="77" t="s">
        <v>387</v>
      </c>
      <c r="K100" s="77"/>
      <c r="L100" s="55" t="s">
        <v>335</v>
      </c>
      <c r="M100" s="57" t="s">
        <v>32</v>
      </c>
      <c r="N100" s="3">
        <v>84</v>
      </c>
      <c r="O100" s="1">
        <v>47400</v>
      </c>
      <c r="P100" s="1">
        <v>47400</v>
      </c>
      <c r="Q100" s="1"/>
      <c r="R100" s="1"/>
      <c r="S100" s="4"/>
      <c r="T100" s="5"/>
    </row>
    <row r="101" spans="1:29" ht="97.5" customHeight="1" x14ac:dyDescent="0.25">
      <c r="A101" s="56" t="s">
        <v>311</v>
      </c>
      <c r="B101" s="76" t="s">
        <v>263</v>
      </c>
      <c r="C101" s="76"/>
      <c r="D101" s="76"/>
      <c r="E101" s="76"/>
      <c r="F101" s="54"/>
      <c r="G101" s="54"/>
      <c r="H101" s="57"/>
      <c r="I101" s="57"/>
      <c r="J101" s="77" t="s">
        <v>388</v>
      </c>
      <c r="K101" s="77"/>
      <c r="L101" s="55" t="s">
        <v>412</v>
      </c>
      <c r="M101" s="57" t="s">
        <v>32</v>
      </c>
      <c r="N101" s="3">
        <v>85</v>
      </c>
      <c r="O101" s="1">
        <v>359000</v>
      </c>
      <c r="P101" s="1">
        <v>38000</v>
      </c>
      <c r="Q101" s="1"/>
      <c r="R101" s="1"/>
      <c r="S101" s="4"/>
      <c r="T101" s="5"/>
    </row>
    <row r="102" spans="1:29" ht="76.5" x14ac:dyDescent="0.25">
      <c r="A102" s="56" t="s">
        <v>267</v>
      </c>
      <c r="B102" s="76" t="s">
        <v>43</v>
      </c>
      <c r="C102" s="76"/>
      <c r="D102" s="76"/>
      <c r="E102" s="76"/>
      <c r="F102" s="54"/>
      <c r="G102" s="54"/>
      <c r="H102" s="57"/>
      <c r="I102" s="57"/>
      <c r="J102" s="77" t="s">
        <v>389</v>
      </c>
      <c r="K102" s="77"/>
      <c r="L102" s="55" t="s">
        <v>413</v>
      </c>
      <c r="M102" s="57" t="s">
        <v>40</v>
      </c>
      <c r="N102" s="3">
        <v>86</v>
      </c>
      <c r="O102" s="1">
        <v>105000</v>
      </c>
      <c r="P102" s="1">
        <v>105000</v>
      </c>
      <c r="Q102" s="1"/>
      <c r="R102" s="1"/>
      <c r="S102" s="4"/>
      <c r="T102" s="5"/>
    </row>
    <row r="103" spans="1:29" ht="80.25" customHeight="1" x14ac:dyDescent="0.25">
      <c r="A103" s="56" t="s">
        <v>267</v>
      </c>
      <c r="B103" s="76" t="s">
        <v>43</v>
      </c>
      <c r="C103" s="76"/>
      <c r="D103" s="76"/>
      <c r="E103" s="76"/>
      <c r="F103" s="54"/>
      <c r="G103" s="54"/>
      <c r="H103" s="57"/>
      <c r="I103" s="57"/>
      <c r="J103" s="77" t="s">
        <v>390</v>
      </c>
      <c r="K103" s="77"/>
      <c r="L103" s="55" t="s">
        <v>414</v>
      </c>
      <c r="M103" s="57" t="s">
        <v>40</v>
      </c>
      <c r="N103" s="3">
        <v>87</v>
      </c>
      <c r="O103" s="1">
        <v>300000</v>
      </c>
      <c r="P103" s="1">
        <v>300000</v>
      </c>
      <c r="Q103" s="1"/>
      <c r="R103" s="1"/>
      <c r="S103" s="4"/>
      <c r="T103" s="5"/>
    </row>
    <row r="104" spans="1:29" ht="78.75" customHeight="1" x14ac:dyDescent="0.25">
      <c r="A104" s="56" t="s">
        <v>284</v>
      </c>
      <c r="B104" s="76" t="s">
        <v>263</v>
      </c>
      <c r="C104" s="76"/>
      <c r="D104" s="76"/>
      <c r="E104" s="76"/>
      <c r="F104" s="54"/>
      <c r="G104" s="54"/>
      <c r="H104" s="57"/>
      <c r="I104" s="57"/>
      <c r="J104" s="77" t="s">
        <v>391</v>
      </c>
      <c r="K104" s="77"/>
      <c r="L104" s="55" t="s">
        <v>336</v>
      </c>
      <c r="M104" s="57" t="s">
        <v>40</v>
      </c>
      <c r="N104" s="3">
        <v>88</v>
      </c>
      <c r="O104" s="1">
        <v>20842.43</v>
      </c>
      <c r="P104" s="1">
        <v>20842.43</v>
      </c>
      <c r="Q104" s="1"/>
      <c r="R104" s="1"/>
      <c r="S104" s="4"/>
      <c r="T104" s="5"/>
    </row>
    <row r="105" spans="1:29" ht="79.5" customHeight="1" x14ac:dyDescent="0.25">
      <c r="A105" s="56" t="s">
        <v>284</v>
      </c>
      <c r="B105" s="76" t="s">
        <v>279</v>
      </c>
      <c r="C105" s="76"/>
      <c r="D105" s="76"/>
      <c r="E105" s="76"/>
      <c r="F105" s="54"/>
      <c r="G105" s="54"/>
      <c r="H105" s="57"/>
      <c r="I105" s="57"/>
      <c r="J105" s="77" t="s">
        <v>392</v>
      </c>
      <c r="K105" s="77"/>
      <c r="L105" s="55" t="s">
        <v>337</v>
      </c>
      <c r="M105" s="57" t="s">
        <v>40</v>
      </c>
      <c r="N105" s="3">
        <v>89</v>
      </c>
      <c r="O105" s="1">
        <v>36132.129999999997</v>
      </c>
      <c r="P105" s="1">
        <v>36132.129999999997</v>
      </c>
      <c r="Q105" s="1"/>
      <c r="R105" s="1"/>
      <c r="S105" s="4"/>
      <c r="T105" s="5"/>
    </row>
    <row r="106" spans="1:29" ht="78.75" customHeight="1" x14ac:dyDescent="0.25">
      <c r="A106" s="56" t="s">
        <v>312</v>
      </c>
      <c r="B106" s="76" t="s">
        <v>279</v>
      </c>
      <c r="C106" s="76"/>
      <c r="D106" s="76"/>
      <c r="E106" s="76"/>
      <c r="F106" s="54"/>
      <c r="G106" s="54"/>
      <c r="H106" s="57"/>
      <c r="I106" s="57"/>
      <c r="J106" s="77" t="s">
        <v>393</v>
      </c>
      <c r="K106" s="77"/>
      <c r="L106" s="55" t="s">
        <v>338</v>
      </c>
      <c r="M106" s="57" t="s">
        <v>41</v>
      </c>
      <c r="N106" s="3">
        <v>90</v>
      </c>
      <c r="O106" s="1">
        <v>30000</v>
      </c>
      <c r="P106" s="1">
        <v>30000</v>
      </c>
      <c r="Q106" s="1"/>
      <c r="R106" s="1"/>
      <c r="S106" s="4"/>
      <c r="T106" s="5"/>
    </row>
    <row r="107" spans="1:29" ht="81" customHeight="1" x14ac:dyDescent="0.25">
      <c r="A107" s="56" t="s">
        <v>312</v>
      </c>
      <c r="B107" s="76" t="s">
        <v>279</v>
      </c>
      <c r="C107" s="76"/>
      <c r="D107" s="76"/>
      <c r="E107" s="76"/>
      <c r="F107" s="54"/>
      <c r="G107" s="54"/>
      <c r="H107" s="57"/>
      <c r="I107" s="57"/>
      <c r="J107" s="77" t="s">
        <v>394</v>
      </c>
      <c r="K107" s="77"/>
      <c r="L107" s="55" t="s">
        <v>339</v>
      </c>
      <c r="M107" s="57" t="s">
        <v>41</v>
      </c>
      <c r="N107" s="3">
        <v>91</v>
      </c>
      <c r="O107" s="1">
        <v>61000</v>
      </c>
      <c r="P107" s="1">
        <v>61000</v>
      </c>
      <c r="Q107" s="1"/>
      <c r="R107" s="1"/>
      <c r="S107" s="4"/>
      <c r="T107" s="5"/>
    </row>
    <row r="108" spans="1:29" ht="81" customHeight="1" x14ac:dyDescent="0.25">
      <c r="A108" s="56" t="s">
        <v>301</v>
      </c>
      <c r="B108" s="76" t="s">
        <v>279</v>
      </c>
      <c r="C108" s="76"/>
      <c r="D108" s="76"/>
      <c r="E108" s="76"/>
      <c r="F108" s="54"/>
      <c r="G108" s="54"/>
      <c r="H108" s="57"/>
      <c r="I108" s="57"/>
      <c r="J108" s="77" t="s">
        <v>597</v>
      </c>
      <c r="K108" s="77"/>
      <c r="L108" s="55" t="s">
        <v>579</v>
      </c>
      <c r="M108" s="57" t="s">
        <v>238</v>
      </c>
      <c r="N108" s="3">
        <v>92</v>
      </c>
      <c r="O108" s="1"/>
      <c r="P108" s="1"/>
      <c r="Q108" s="1">
        <v>144000</v>
      </c>
      <c r="R108" s="1"/>
      <c r="S108" s="4"/>
      <c r="T108" s="5"/>
    </row>
    <row r="109" spans="1:29" ht="87.75" customHeight="1" x14ac:dyDescent="0.25">
      <c r="A109" s="56" t="s">
        <v>301</v>
      </c>
      <c r="B109" s="76" t="s">
        <v>279</v>
      </c>
      <c r="C109" s="76"/>
      <c r="D109" s="76"/>
      <c r="E109" s="76"/>
      <c r="F109" s="54"/>
      <c r="G109" s="54"/>
      <c r="H109" s="57"/>
      <c r="I109" s="57"/>
      <c r="J109" s="77" t="s">
        <v>598</v>
      </c>
      <c r="K109" s="77"/>
      <c r="L109" s="55" t="s">
        <v>580</v>
      </c>
      <c r="M109" s="57" t="s">
        <v>238</v>
      </c>
      <c r="N109" s="3">
        <v>93</v>
      </c>
      <c r="O109" s="1"/>
      <c r="P109" s="1"/>
      <c r="Q109" s="1">
        <v>267000</v>
      </c>
      <c r="R109" s="1"/>
      <c r="S109" s="4"/>
      <c r="T109" s="5"/>
    </row>
    <row r="110" spans="1:29" ht="81" customHeight="1" x14ac:dyDescent="0.25">
      <c r="A110" s="56" t="s">
        <v>301</v>
      </c>
      <c r="B110" s="76" t="s">
        <v>279</v>
      </c>
      <c r="C110" s="76"/>
      <c r="D110" s="76"/>
      <c r="E110" s="76"/>
      <c r="F110" s="54"/>
      <c r="G110" s="54"/>
      <c r="H110" s="57"/>
      <c r="I110" s="57"/>
      <c r="J110" s="77" t="s">
        <v>599</v>
      </c>
      <c r="K110" s="77"/>
      <c r="L110" s="55" t="s">
        <v>581</v>
      </c>
      <c r="M110" s="57" t="s">
        <v>238</v>
      </c>
      <c r="N110" s="3">
        <v>94</v>
      </c>
      <c r="O110" s="1"/>
      <c r="P110" s="1"/>
      <c r="Q110" s="1">
        <v>20000</v>
      </c>
      <c r="R110" s="1"/>
      <c r="S110" s="4"/>
      <c r="T110" s="5"/>
    </row>
    <row r="111" spans="1:29" ht="83.25" customHeight="1" x14ac:dyDescent="0.25">
      <c r="A111" s="56" t="s">
        <v>301</v>
      </c>
      <c r="B111" s="76" t="s">
        <v>279</v>
      </c>
      <c r="C111" s="76"/>
      <c r="D111" s="76"/>
      <c r="E111" s="76"/>
      <c r="F111" s="54"/>
      <c r="G111" s="54"/>
      <c r="H111" s="57"/>
      <c r="I111" s="57"/>
      <c r="J111" s="77" t="s">
        <v>395</v>
      </c>
      <c r="K111" s="77"/>
      <c r="L111" s="55" t="s">
        <v>340</v>
      </c>
      <c r="M111" s="57" t="s">
        <v>238</v>
      </c>
      <c r="N111" s="3">
        <v>95</v>
      </c>
      <c r="O111" s="1">
        <v>31446.85</v>
      </c>
      <c r="P111" s="1">
        <v>31446.85</v>
      </c>
      <c r="Q111" s="1"/>
      <c r="R111" s="1"/>
      <c r="S111" s="4"/>
      <c r="T111" s="5"/>
    </row>
    <row r="112" spans="1:29" s="24" customFormat="1" ht="86.25" customHeight="1" x14ac:dyDescent="0.25">
      <c r="A112" s="56" t="s">
        <v>272</v>
      </c>
      <c r="B112" s="76" t="s">
        <v>43</v>
      </c>
      <c r="C112" s="76"/>
      <c r="D112" s="76"/>
      <c r="E112" s="76"/>
      <c r="F112" s="54"/>
      <c r="G112" s="54"/>
      <c r="H112" s="57"/>
      <c r="I112" s="57"/>
      <c r="J112" s="77" t="s">
        <v>396</v>
      </c>
      <c r="K112" s="77"/>
      <c r="L112" s="55" t="s">
        <v>341</v>
      </c>
      <c r="M112" s="57" t="s">
        <v>238</v>
      </c>
      <c r="N112" s="3">
        <v>96</v>
      </c>
      <c r="O112" s="1">
        <v>62903.14</v>
      </c>
      <c r="P112" s="1">
        <v>62903.14</v>
      </c>
      <c r="Q112" s="1"/>
      <c r="R112" s="1"/>
      <c r="S112" s="4"/>
      <c r="T112" s="7"/>
      <c r="U112" s="14"/>
      <c r="V112" s="15"/>
      <c r="W112" s="53"/>
      <c r="X112" s="16"/>
      <c r="Y112" s="2"/>
      <c r="Z112" s="2"/>
      <c r="AA112" s="2"/>
      <c r="AB112" s="2"/>
      <c r="AC112" s="17"/>
    </row>
    <row r="113" spans="1:29" ht="81" customHeight="1" x14ac:dyDescent="0.25">
      <c r="A113" s="56" t="s">
        <v>285</v>
      </c>
      <c r="B113" s="76" t="s">
        <v>279</v>
      </c>
      <c r="C113" s="76"/>
      <c r="D113" s="76"/>
      <c r="E113" s="76"/>
      <c r="F113" s="54"/>
      <c r="G113" s="54"/>
      <c r="H113" s="57"/>
      <c r="I113" s="57"/>
      <c r="J113" s="77" t="s">
        <v>397</v>
      </c>
      <c r="K113" s="77"/>
      <c r="L113" s="55" t="s">
        <v>415</v>
      </c>
      <c r="M113" s="57" t="s">
        <v>42</v>
      </c>
      <c r="N113" s="3">
        <v>97</v>
      </c>
      <c r="O113" s="1">
        <v>92000</v>
      </c>
      <c r="P113" s="1">
        <v>92000</v>
      </c>
      <c r="Q113" s="1"/>
      <c r="R113" s="1"/>
      <c r="S113" s="4"/>
      <c r="T113" s="7"/>
      <c r="U113" s="14"/>
      <c r="V113" s="15"/>
      <c r="W113" s="53"/>
      <c r="X113" s="16"/>
      <c r="Y113" s="2"/>
      <c r="Z113" s="2"/>
      <c r="AA113" s="2"/>
      <c r="AB113" s="2"/>
      <c r="AC113" s="17"/>
    </row>
    <row r="114" spans="1:29" ht="76.5" customHeight="1" x14ac:dyDescent="0.25">
      <c r="A114" s="56" t="s">
        <v>285</v>
      </c>
      <c r="B114" s="76" t="s">
        <v>43</v>
      </c>
      <c r="C114" s="76"/>
      <c r="D114" s="76"/>
      <c r="E114" s="76"/>
      <c r="F114" s="54"/>
      <c r="G114" s="54"/>
      <c r="H114" s="57"/>
      <c r="I114" s="57"/>
      <c r="J114" s="77" t="s">
        <v>398</v>
      </c>
      <c r="K114" s="77"/>
      <c r="L114" s="55" t="s">
        <v>416</v>
      </c>
      <c r="M114" s="57" t="s">
        <v>42</v>
      </c>
      <c r="N114" s="3">
        <v>98</v>
      </c>
      <c r="O114" s="1">
        <v>200000</v>
      </c>
      <c r="P114" s="1">
        <v>200000</v>
      </c>
      <c r="Q114" s="1"/>
      <c r="R114" s="1"/>
      <c r="S114" s="4"/>
      <c r="T114" s="5"/>
    </row>
    <row r="115" spans="1:29" ht="82.5" customHeight="1" x14ac:dyDescent="0.25">
      <c r="A115" s="56" t="s">
        <v>285</v>
      </c>
      <c r="B115" s="76" t="s">
        <v>279</v>
      </c>
      <c r="C115" s="76"/>
      <c r="D115" s="76"/>
      <c r="E115" s="76"/>
      <c r="F115" s="54"/>
      <c r="G115" s="54"/>
      <c r="H115" s="57"/>
      <c r="I115" s="57"/>
      <c r="J115" s="77" t="s">
        <v>399</v>
      </c>
      <c r="K115" s="77"/>
      <c r="L115" s="55" t="s">
        <v>417</v>
      </c>
      <c r="M115" s="57" t="s">
        <v>42</v>
      </c>
      <c r="N115" s="3">
        <v>99</v>
      </c>
      <c r="O115" s="1">
        <v>24500</v>
      </c>
      <c r="P115" s="1">
        <v>24500</v>
      </c>
      <c r="Q115" s="1"/>
      <c r="R115" s="1"/>
      <c r="S115" s="4"/>
      <c r="T115" s="5"/>
    </row>
    <row r="116" spans="1:29" ht="85.5" customHeight="1" x14ac:dyDescent="0.25">
      <c r="A116" s="56" t="s">
        <v>273</v>
      </c>
      <c r="B116" s="76" t="s">
        <v>43</v>
      </c>
      <c r="C116" s="76"/>
      <c r="D116" s="76"/>
      <c r="E116" s="76"/>
      <c r="F116" s="54"/>
      <c r="G116" s="54"/>
      <c r="H116" s="57"/>
      <c r="I116" s="57"/>
      <c r="J116" s="77" t="s">
        <v>400</v>
      </c>
      <c r="K116" s="77"/>
      <c r="L116" s="55" t="s">
        <v>342</v>
      </c>
      <c r="M116" s="57" t="s">
        <v>42</v>
      </c>
      <c r="N116" s="3">
        <v>100</v>
      </c>
      <c r="O116" s="1">
        <v>75000</v>
      </c>
      <c r="P116" s="1">
        <v>75000</v>
      </c>
      <c r="Q116" s="1"/>
      <c r="R116" s="1"/>
      <c r="S116" s="4"/>
      <c r="T116" s="5"/>
    </row>
    <row r="117" spans="1:29" ht="81" customHeight="1" x14ac:dyDescent="0.25">
      <c r="A117" s="56" t="s">
        <v>274</v>
      </c>
      <c r="B117" s="76" t="s">
        <v>43</v>
      </c>
      <c r="C117" s="76"/>
      <c r="D117" s="76"/>
      <c r="E117" s="76"/>
      <c r="F117" s="54"/>
      <c r="G117" s="54"/>
      <c r="H117" s="57"/>
      <c r="I117" s="57"/>
      <c r="J117" s="77" t="s">
        <v>401</v>
      </c>
      <c r="K117" s="77"/>
      <c r="L117" s="55" t="s">
        <v>418</v>
      </c>
      <c r="M117" s="57" t="s">
        <v>35</v>
      </c>
      <c r="N117" s="3">
        <v>101</v>
      </c>
      <c r="O117" s="1">
        <v>77165.45</v>
      </c>
      <c r="P117" s="1">
        <v>77165.45</v>
      </c>
      <c r="Q117" s="1"/>
      <c r="R117" s="1"/>
      <c r="S117" s="4"/>
      <c r="T117" s="5"/>
    </row>
    <row r="118" spans="1:29" ht="76.5" customHeight="1" x14ac:dyDescent="0.25">
      <c r="A118" s="56" t="s">
        <v>274</v>
      </c>
      <c r="B118" s="76" t="s">
        <v>43</v>
      </c>
      <c r="C118" s="76"/>
      <c r="D118" s="76"/>
      <c r="E118" s="76"/>
      <c r="F118" s="54"/>
      <c r="G118" s="54"/>
      <c r="H118" s="57"/>
      <c r="I118" s="57"/>
      <c r="J118" s="77" t="s">
        <v>402</v>
      </c>
      <c r="K118" s="77"/>
      <c r="L118" s="55" t="s">
        <v>419</v>
      </c>
      <c r="M118" s="57" t="s">
        <v>35</v>
      </c>
      <c r="N118" s="3">
        <v>102</v>
      </c>
      <c r="O118" s="1">
        <v>160000</v>
      </c>
      <c r="P118" s="1">
        <v>160000</v>
      </c>
      <c r="Q118" s="1"/>
      <c r="R118" s="1"/>
      <c r="S118" s="4"/>
      <c r="T118" s="5"/>
    </row>
    <row r="119" spans="1:29" ht="94.5" customHeight="1" x14ac:dyDescent="0.25">
      <c r="A119" s="56" t="s">
        <v>280</v>
      </c>
      <c r="B119" s="76" t="s">
        <v>43</v>
      </c>
      <c r="C119" s="76"/>
      <c r="D119" s="76"/>
      <c r="E119" s="76"/>
      <c r="F119" s="54"/>
      <c r="G119" s="54"/>
      <c r="H119" s="57"/>
      <c r="I119" s="57"/>
      <c r="J119" s="77" t="s">
        <v>477</v>
      </c>
      <c r="K119" s="77"/>
      <c r="L119" s="55" t="s">
        <v>420</v>
      </c>
      <c r="M119" s="57" t="s">
        <v>33</v>
      </c>
      <c r="N119" s="3">
        <v>103</v>
      </c>
      <c r="O119" s="1"/>
      <c r="P119" s="1"/>
      <c r="Q119" s="1">
        <v>100000</v>
      </c>
      <c r="R119" s="1"/>
      <c r="S119" s="4"/>
      <c r="T119" s="5"/>
    </row>
    <row r="120" spans="1:29" ht="84" customHeight="1" x14ac:dyDescent="0.25">
      <c r="A120" s="56" t="s">
        <v>280</v>
      </c>
      <c r="B120" s="76" t="s">
        <v>43</v>
      </c>
      <c r="C120" s="76"/>
      <c r="D120" s="76"/>
      <c r="E120" s="76"/>
      <c r="F120" s="54"/>
      <c r="G120" s="54"/>
      <c r="H120" s="57"/>
      <c r="I120" s="57"/>
      <c r="J120" s="77" t="s">
        <v>478</v>
      </c>
      <c r="K120" s="77"/>
      <c r="L120" s="55" t="s">
        <v>431</v>
      </c>
      <c r="M120" s="57" t="s">
        <v>33</v>
      </c>
      <c r="N120" s="3">
        <v>104</v>
      </c>
      <c r="O120" s="1"/>
      <c r="P120" s="1"/>
      <c r="Q120" s="1">
        <v>103150</v>
      </c>
      <c r="R120" s="1"/>
      <c r="S120" s="4"/>
      <c r="T120" s="5"/>
    </row>
    <row r="121" spans="1:29" ht="97.5" customHeight="1" x14ac:dyDescent="0.25">
      <c r="A121" s="56" t="s">
        <v>280</v>
      </c>
      <c r="B121" s="76" t="s">
        <v>43</v>
      </c>
      <c r="C121" s="76"/>
      <c r="D121" s="76"/>
      <c r="E121" s="76"/>
      <c r="F121" s="54"/>
      <c r="G121" s="54"/>
      <c r="H121" s="57"/>
      <c r="I121" s="57"/>
      <c r="J121" s="77" t="s">
        <v>479</v>
      </c>
      <c r="K121" s="77"/>
      <c r="L121" s="55" t="s">
        <v>421</v>
      </c>
      <c r="M121" s="57" t="s">
        <v>33</v>
      </c>
      <c r="N121" s="3">
        <v>105</v>
      </c>
      <c r="O121" s="1"/>
      <c r="P121" s="1"/>
      <c r="Q121" s="1">
        <v>250000</v>
      </c>
      <c r="R121" s="1"/>
      <c r="S121" s="4"/>
      <c r="T121" s="5"/>
    </row>
    <row r="122" spans="1:29" ht="76.5" customHeight="1" x14ac:dyDescent="0.25">
      <c r="A122" s="56" t="s">
        <v>280</v>
      </c>
      <c r="B122" s="76" t="s">
        <v>43</v>
      </c>
      <c r="C122" s="76"/>
      <c r="D122" s="76"/>
      <c r="E122" s="76"/>
      <c r="F122" s="54"/>
      <c r="G122" s="54"/>
      <c r="H122" s="57"/>
      <c r="I122" s="57"/>
      <c r="J122" s="77" t="s">
        <v>563</v>
      </c>
      <c r="K122" s="77"/>
      <c r="L122" s="55" t="s">
        <v>432</v>
      </c>
      <c r="M122" s="57" t="s">
        <v>33</v>
      </c>
      <c r="N122" s="3">
        <v>106</v>
      </c>
      <c r="O122" s="1"/>
      <c r="P122" s="1"/>
      <c r="Q122" s="1">
        <v>50000</v>
      </c>
      <c r="R122" s="1"/>
      <c r="S122" s="4"/>
      <c r="T122" s="5"/>
    </row>
    <row r="123" spans="1:29" ht="77.25" customHeight="1" x14ac:dyDescent="0.25">
      <c r="A123" s="56" t="s">
        <v>280</v>
      </c>
      <c r="B123" s="76" t="s">
        <v>43</v>
      </c>
      <c r="C123" s="76"/>
      <c r="D123" s="76"/>
      <c r="E123" s="76"/>
      <c r="F123" s="54"/>
      <c r="G123" s="54"/>
      <c r="H123" s="57"/>
      <c r="I123" s="57"/>
      <c r="J123" s="77" t="s">
        <v>585</v>
      </c>
      <c r="K123" s="77"/>
      <c r="L123" s="55" t="s">
        <v>422</v>
      </c>
      <c r="M123" s="57" t="s">
        <v>33</v>
      </c>
      <c r="N123" s="3">
        <v>107</v>
      </c>
      <c r="O123" s="1"/>
      <c r="P123" s="1"/>
      <c r="Q123" s="1">
        <v>12935</v>
      </c>
      <c r="R123" s="1"/>
      <c r="S123" s="4"/>
      <c r="T123" s="5"/>
    </row>
    <row r="124" spans="1:29" ht="81" customHeight="1" x14ac:dyDescent="0.25">
      <c r="A124" s="56" t="s">
        <v>280</v>
      </c>
      <c r="B124" s="76" t="s">
        <v>43</v>
      </c>
      <c r="C124" s="76"/>
      <c r="D124" s="76"/>
      <c r="E124" s="76"/>
      <c r="F124" s="54"/>
      <c r="G124" s="54"/>
      <c r="H124" s="57"/>
      <c r="I124" s="57"/>
      <c r="J124" s="77" t="s">
        <v>586</v>
      </c>
      <c r="K124" s="77"/>
      <c r="L124" s="55" t="s">
        <v>423</v>
      </c>
      <c r="M124" s="57" t="s">
        <v>33</v>
      </c>
      <c r="N124" s="3">
        <v>108</v>
      </c>
      <c r="O124" s="1"/>
      <c r="P124" s="1"/>
      <c r="Q124" s="1">
        <v>69650</v>
      </c>
      <c r="R124" s="1"/>
      <c r="S124" s="4"/>
      <c r="T124" s="5"/>
    </row>
    <row r="125" spans="1:29" ht="93.75" customHeight="1" x14ac:dyDescent="0.25">
      <c r="A125" s="56" t="s">
        <v>282</v>
      </c>
      <c r="B125" s="76" t="s">
        <v>43</v>
      </c>
      <c r="C125" s="76"/>
      <c r="D125" s="76"/>
      <c r="E125" s="76"/>
      <c r="F125" s="54"/>
      <c r="G125" s="54"/>
      <c r="H125" s="57"/>
      <c r="I125" s="57"/>
      <c r="J125" s="77" t="s">
        <v>541</v>
      </c>
      <c r="K125" s="77"/>
      <c r="L125" s="55" t="s">
        <v>424</v>
      </c>
      <c r="M125" s="57" t="s">
        <v>44</v>
      </c>
      <c r="N125" s="3">
        <v>109</v>
      </c>
      <c r="O125" s="1"/>
      <c r="P125" s="1"/>
      <c r="Q125" s="1">
        <v>100000</v>
      </c>
      <c r="R125" s="1"/>
      <c r="S125" s="4"/>
      <c r="T125" s="5"/>
    </row>
    <row r="126" spans="1:29" ht="92.25" customHeight="1" x14ac:dyDescent="0.25">
      <c r="A126" s="56" t="s">
        <v>282</v>
      </c>
      <c r="B126" s="76" t="s">
        <v>43</v>
      </c>
      <c r="C126" s="76"/>
      <c r="D126" s="76"/>
      <c r="E126" s="76"/>
      <c r="F126" s="54"/>
      <c r="G126" s="54"/>
      <c r="H126" s="57"/>
      <c r="I126" s="57"/>
      <c r="J126" s="77" t="s">
        <v>542</v>
      </c>
      <c r="K126" s="77"/>
      <c r="L126" s="55" t="s">
        <v>425</v>
      </c>
      <c r="M126" s="57" t="s">
        <v>44</v>
      </c>
      <c r="N126" s="3">
        <v>110</v>
      </c>
      <c r="O126" s="1"/>
      <c r="P126" s="1"/>
      <c r="Q126" s="1">
        <v>50000</v>
      </c>
      <c r="R126" s="1"/>
      <c r="S126" s="4"/>
      <c r="T126" s="5"/>
    </row>
    <row r="127" spans="1:29" ht="99" customHeight="1" x14ac:dyDescent="0.25">
      <c r="A127" s="56" t="s">
        <v>282</v>
      </c>
      <c r="B127" s="76" t="s">
        <v>43</v>
      </c>
      <c r="C127" s="76"/>
      <c r="D127" s="76"/>
      <c r="E127" s="76"/>
      <c r="F127" s="54"/>
      <c r="G127" s="54"/>
      <c r="H127" s="57"/>
      <c r="I127" s="57"/>
      <c r="J127" s="77" t="s">
        <v>543</v>
      </c>
      <c r="K127" s="77"/>
      <c r="L127" s="55" t="s">
        <v>426</v>
      </c>
      <c r="M127" s="57" t="s">
        <v>44</v>
      </c>
      <c r="N127" s="3">
        <v>111</v>
      </c>
      <c r="O127" s="1"/>
      <c r="P127" s="1"/>
      <c r="Q127" s="1">
        <v>250000</v>
      </c>
      <c r="R127" s="1"/>
      <c r="S127" s="4"/>
      <c r="T127" s="5"/>
    </row>
    <row r="128" spans="1:29" ht="63.75" customHeight="1" x14ac:dyDescent="0.25">
      <c r="A128" s="56" t="s">
        <v>282</v>
      </c>
      <c r="B128" s="76" t="s">
        <v>43</v>
      </c>
      <c r="C128" s="76"/>
      <c r="D128" s="76"/>
      <c r="E128" s="76"/>
      <c r="F128" s="54"/>
      <c r="G128" s="54"/>
      <c r="H128" s="57"/>
      <c r="I128" s="57"/>
      <c r="J128" s="77" t="s">
        <v>587</v>
      </c>
      <c r="K128" s="77"/>
      <c r="L128" s="55" t="s">
        <v>427</v>
      </c>
      <c r="M128" s="57" t="s">
        <v>44</v>
      </c>
      <c r="N128" s="3">
        <v>112</v>
      </c>
      <c r="O128" s="1"/>
      <c r="P128" s="1"/>
      <c r="Q128" s="1">
        <v>32214.33</v>
      </c>
      <c r="R128" s="1"/>
      <c r="S128" s="4"/>
      <c r="T128" s="5"/>
    </row>
    <row r="129" spans="1:20" ht="83.25" customHeight="1" x14ac:dyDescent="0.25">
      <c r="A129" s="56" t="s">
        <v>282</v>
      </c>
      <c r="B129" s="76" t="s">
        <v>43</v>
      </c>
      <c r="C129" s="76"/>
      <c r="D129" s="76"/>
      <c r="E129" s="76"/>
      <c r="F129" s="54"/>
      <c r="G129" s="54"/>
      <c r="H129" s="57"/>
      <c r="I129" s="57"/>
      <c r="J129" s="77" t="s">
        <v>545</v>
      </c>
      <c r="K129" s="77"/>
      <c r="L129" s="55" t="s">
        <v>429</v>
      </c>
      <c r="M129" s="57" t="s">
        <v>44</v>
      </c>
      <c r="N129" s="3">
        <v>113</v>
      </c>
      <c r="O129" s="1"/>
      <c r="P129" s="1"/>
      <c r="Q129" s="1">
        <v>20561.86</v>
      </c>
      <c r="R129" s="1"/>
      <c r="S129" s="4"/>
      <c r="T129" s="5"/>
    </row>
    <row r="130" spans="1:20" ht="63.75" customHeight="1" x14ac:dyDescent="0.25">
      <c r="A130" s="56" t="s">
        <v>282</v>
      </c>
      <c r="B130" s="76" t="s">
        <v>43</v>
      </c>
      <c r="C130" s="76"/>
      <c r="D130" s="76"/>
      <c r="E130" s="76"/>
      <c r="F130" s="54"/>
      <c r="G130" s="54"/>
      <c r="H130" s="57"/>
      <c r="I130" s="57"/>
      <c r="J130" s="77" t="s">
        <v>588</v>
      </c>
      <c r="K130" s="77"/>
      <c r="L130" s="55" t="s">
        <v>428</v>
      </c>
      <c r="M130" s="57" t="s">
        <v>44</v>
      </c>
      <c r="N130" s="3">
        <v>114</v>
      </c>
      <c r="O130" s="1"/>
      <c r="P130" s="1"/>
      <c r="Q130" s="1">
        <v>65404.84</v>
      </c>
      <c r="R130" s="1"/>
      <c r="S130" s="4"/>
      <c r="T130" s="5"/>
    </row>
    <row r="131" spans="1:20" ht="68.25" customHeight="1" x14ac:dyDescent="0.25">
      <c r="A131" s="56" t="s">
        <v>282</v>
      </c>
      <c r="B131" s="76" t="s">
        <v>43</v>
      </c>
      <c r="C131" s="76"/>
      <c r="D131" s="76"/>
      <c r="E131" s="76"/>
      <c r="F131" s="54"/>
      <c r="G131" s="54"/>
      <c r="H131" s="57"/>
      <c r="I131" s="57"/>
      <c r="J131" s="77" t="s">
        <v>589</v>
      </c>
      <c r="K131" s="77"/>
      <c r="L131" s="55" t="s">
        <v>430</v>
      </c>
      <c r="M131" s="57" t="s">
        <v>44</v>
      </c>
      <c r="N131" s="3">
        <v>115</v>
      </c>
      <c r="O131" s="1"/>
      <c r="P131" s="1"/>
      <c r="Q131" s="1">
        <v>43493.78</v>
      </c>
      <c r="R131" s="1"/>
      <c r="S131" s="4"/>
      <c r="T131" s="5"/>
    </row>
    <row r="132" spans="1:20" ht="91.5" customHeight="1" x14ac:dyDescent="0.25">
      <c r="A132" s="56" t="s">
        <v>283</v>
      </c>
      <c r="B132" s="76" t="s">
        <v>43</v>
      </c>
      <c r="C132" s="76"/>
      <c r="D132" s="76"/>
      <c r="E132" s="76"/>
      <c r="F132" s="54"/>
      <c r="G132" s="54"/>
      <c r="H132" s="57"/>
      <c r="I132" s="57"/>
      <c r="J132" s="77" t="s">
        <v>480</v>
      </c>
      <c r="K132" s="77"/>
      <c r="L132" s="55" t="s">
        <v>433</v>
      </c>
      <c r="M132" s="57" t="s">
        <v>34</v>
      </c>
      <c r="N132" s="3">
        <v>116</v>
      </c>
      <c r="O132" s="1"/>
      <c r="P132" s="1"/>
      <c r="Q132" s="1">
        <v>100000</v>
      </c>
      <c r="R132" s="1"/>
      <c r="S132" s="4"/>
      <c r="T132" s="5"/>
    </row>
    <row r="133" spans="1:20" ht="96" customHeight="1" x14ac:dyDescent="0.25">
      <c r="A133" s="56" t="s">
        <v>283</v>
      </c>
      <c r="B133" s="76" t="s">
        <v>43</v>
      </c>
      <c r="C133" s="76"/>
      <c r="D133" s="76"/>
      <c r="E133" s="76"/>
      <c r="F133" s="54"/>
      <c r="G133" s="54"/>
      <c r="H133" s="57"/>
      <c r="I133" s="57"/>
      <c r="J133" s="77" t="s">
        <v>481</v>
      </c>
      <c r="K133" s="77"/>
      <c r="L133" s="55" t="s">
        <v>434</v>
      </c>
      <c r="M133" s="57" t="s">
        <v>34</v>
      </c>
      <c r="N133" s="3">
        <v>117</v>
      </c>
      <c r="O133" s="1"/>
      <c r="P133" s="1"/>
      <c r="Q133" s="1">
        <v>15000</v>
      </c>
      <c r="R133" s="1"/>
      <c r="S133" s="4"/>
      <c r="T133" s="5"/>
    </row>
    <row r="134" spans="1:20" ht="95.25" customHeight="1" x14ac:dyDescent="0.25">
      <c r="A134" s="56" t="s">
        <v>283</v>
      </c>
      <c r="B134" s="76" t="s">
        <v>43</v>
      </c>
      <c r="C134" s="76"/>
      <c r="D134" s="76"/>
      <c r="E134" s="76"/>
      <c r="F134" s="54"/>
      <c r="G134" s="54"/>
      <c r="H134" s="57"/>
      <c r="I134" s="57"/>
      <c r="J134" s="77" t="s">
        <v>482</v>
      </c>
      <c r="K134" s="77"/>
      <c r="L134" s="55" t="s">
        <v>435</v>
      </c>
      <c r="M134" s="57" t="s">
        <v>34</v>
      </c>
      <c r="N134" s="3">
        <v>118</v>
      </c>
      <c r="O134" s="1"/>
      <c r="P134" s="1"/>
      <c r="Q134" s="1">
        <v>220000</v>
      </c>
      <c r="R134" s="1"/>
      <c r="S134" s="4"/>
      <c r="T134" s="5"/>
    </row>
    <row r="135" spans="1:20" ht="96.75" customHeight="1" x14ac:dyDescent="0.25">
      <c r="A135" s="56" t="s">
        <v>283</v>
      </c>
      <c r="B135" s="76" t="s">
        <v>43</v>
      </c>
      <c r="C135" s="76"/>
      <c r="D135" s="76"/>
      <c r="E135" s="76"/>
      <c r="F135" s="54"/>
      <c r="G135" s="54"/>
      <c r="H135" s="57"/>
      <c r="I135" s="57"/>
      <c r="J135" s="77" t="s">
        <v>590</v>
      </c>
      <c r="K135" s="77"/>
      <c r="L135" s="55" t="s">
        <v>436</v>
      </c>
      <c r="M135" s="57" t="s">
        <v>34</v>
      </c>
      <c r="N135" s="3">
        <v>119</v>
      </c>
      <c r="O135" s="1"/>
      <c r="P135" s="1"/>
      <c r="Q135" s="1">
        <v>25050</v>
      </c>
      <c r="R135" s="1"/>
      <c r="S135" s="4"/>
      <c r="T135" s="5"/>
    </row>
    <row r="136" spans="1:20" ht="101.25" customHeight="1" x14ac:dyDescent="0.25">
      <c r="A136" s="56" t="s">
        <v>283</v>
      </c>
      <c r="B136" s="76" t="s">
        <v>43</v>
      </c>
      <c r="C136" s="76"/>
      <c r="D136" s="76"/>
      <c r="E136" s="76"/>
      <c r="F136" s="54"/>
      <c r="G136" s="54"/>
      <c r="H136" s="57"/>
      <c r="I136" s="57"/>
      <c r="J136" s="77" t="s">
        <v>591</v>
      </c>
      <c r="K136" s="77"/>
      <c r="L136" s="55" t="s">
        <v>437</v>
      </c>
      <c r="M136" s="57" t="s">
        <v>34</v>
      </c>
      <c r="N136" s="3">
        <v>120</v>
      </c>
      <c r="O136" s="1"/>
      <c r="P136" s="1"/>
      <c r="Q136" s="1">
        <v>18875</v>
      </c>
      <c r="R136" s="1"/>
      <c r="S136" s="4"/>
      <c r="T136" s="5"/>
    </row>
    <row r="137" spans="1:20" ht="99" customHeight="1" x14ac:dyDescent="0.25">
      <c r="A137" s="56" t="s">
        <v>283</v>
      </c>
      <c r="B137" s="76" t="s">
        <v>43</v>
      </c>
      <c r="C137" s="76"/>
      <c r="D137" s="76"/>
      <c r="E137" s="76"/>
      <c r="F137" s="54"/>
      <c r="G137" s="54"/>
      <c r="H137" s="57"/>
      <c r="I137" s="57"/>
      <c r="J137" s="77" t="s">
        <v>592</v>
      </c>
      <c r="K137" s="77"/>
      <c r="L137" s="55" t="s">
        <v>438</v>
      </c>
      <c r="M137" s="57" t="s">
        <v>34</v>
      </c>
      <c r="N137" s="3">
        <v>121</v>
      </c>
      <c r="O137" s="1"/>
      <c r="P137" s="1"/>
      <c r="Q137" s="1">
        <v>50100</v>
      </c>
      <c r="R137" s="1"/>
      <c r="S137" s="4"/>
      <c r="T137" s="5"/>
    </row>
    <row r="138" spans="1:20" ht="101.25" customHeight="1" x14ac:dyDescent="0.25">
      <c r="A138" s="56" t="s">
        <v>283</v>
      </c>
      <c r="B138" s="76" t="s">
        <v>43</v>
      </c>
      <c r="C138" s="76"/>
      <c r="D138" s="76"/>
      <c r="E138" s="76"/>
      <c r="F138" s="54"/>
      <c r="G138" s="54"/>
      <c r="H138" s="57"/>
      <c r="I138" s="57"/>
      <c r="J138" s="77" t="s">
        <v>593</v>
      </c>
      <c r="K138" s="77"/>
      <c r="L138" s="55" t="s">
        <v>439</v>
      </c>
      <c r="M138" s="57" t="s">
        <v>34</v>
      </c>
      <c r="N138" s="3">
        <v>122</v>
      </c>
      <c r="O138" s="1"/>
      <c r="P138" s="1"/>
      <c r="Q138" s="1">
        <v>49075</v>
      </c>
      <c r="R138" s="1"/>
      <c r="S138" s="4"/>
      <c r="T138" s="5"/>
    </row>
    <row r="139" spans="1:20" ht="81" customHeight="1" x14ac:dyDescent="0.25">
      <c r="A139" s="56" t="s">
        <v>300</v>
      </c>
      <c r="B139" s="76" t="s">
        <v>43</v>
      </c>
      <c r="C139" s="76"/>
      <c r="D139" s="76"/>
      <c r="E139" s="76"/>
      <c r="F139" s="54"/>
      <c r="G139" s="54"/>
      <c r="H139" s="57"/>
      <c r="I139" s="57"/>
      <c r="J139" s="77" t="s">
        <v>550</v>
      </c>
      <c r="K139" s="77"/>
      <c r="L139" s="55" t="s">
        <v>440</v>
      </c>
      <c r="M139" s="57" t="s">
        <v>39</v>
      </c>
      <c r="N139" s="3">
        <v>123</v>
      </c>
      <c r="O139" s="1"/>
      <c r="P139" s="1"/>
      <c r="Q139" s="1">
        <v>150000</v>
      </c>
      <c r="R139" s="1"/>
      <c r="S139" s="4"/>
      <c r="T139" s="5"/>
    </row>
    <row r="140" spans="1:20" ht="95.25" customHeight="1" x14ac:dyDescent="0.25">
      <c r="A140" s="56" t="s">
        <v>300</v>
      </c>
      <c r="B140" s="76" t="s">
        <v>43</v>
      </c>
      <c r="C140" s="76"/>
      <c r="D140" s="76"/>
      <c r="E140" s="76"/>
      <c r="F140" s="54"/>
      <c r="G140" s="54"/>
      <c r="H140" s="57"/>
      <c r="I140" s="57"/>
      <c r="J140" s="77" t="s">
        <v>551</v>
      </c>
      <c r="K140" s="77"/>
      <c r="L140" s="55" t="s">
        <v>441</v>
      </c>
      <c r="M140" s="57" t="s">
        <v>39</v>
      </c>
      <c r="N140" s="3">
        <v>124</v>
      </c>
      <c r="O140" s="1"/>
      <c r="P140" s="1"/>
      <c r="Q140" s="1">
        <v>200000</v>
      </c>
      <c r="R140" s="1"/>
      <c r="S140" s="4"/>
      <c r="T140" s="5"/>
    </row>
    <row r="141" spans="1:20" ht="82.5" customHeight="1" x14ac:dyDescent="0.25">
      <c r="A141" s="56" t="s">
        <v>300</v>
      </c>
      <c r="B141" s="76" t="s">
        <v>43</v>
      </c>
      <c r="C141" s="76"/>
      <c r="D141" s="76"/>
      <c r="E141" s="76"/>
      <c r="F141" s="54"/>
      <c r="G141" s="54"/>
      <c r="H141" s="57"/>
      <c r="I141" s="57"/>
      <c r="J141" s="77" t="s">
        <v>552</v>
      </c>
      <c r="K141" s="77"/>
      <c r="L141" s="55" t="s">
        <v>442</v>
      </c>
      <c r="M141" s="57" t="s">
        <v>39</v>
      </c>
      <c r="N141" s="3">
        <v>125</v>
      </c>
      <c r="O141" s="1"/>
      <c r="P141" s="1"/>
      <c r="Q141" s="1">
        <v>100000</v>
      </c>
      <c r="R141" s="1"/>
      <c r="S141" s="4"/>
      <c r="T141" s="5"/>
    </row>
    <row r="142" spans="1:20" ht="78.75" customHeight="1" x14ac:dyDescent="0.25">
      <c r="A142" s="56" t="s">
        <v>300</v>
      </c>
      <c r="B142" s="76" t="s">
        <v>43</v>
      </c>
      <c r="C142" s="76"/>
      <c r="D142" s="76"/>
      <c r="E142" s="76"/>
      <c r="F142" s="54"/>
      <c r="G142" s="54"/>
      <c r="H142" s="57"/>
      <c r="I142" s="57"/>
      <c r="J142" s="77" t="s">
        <v>553</v>
      </c>
      <c r="K142" s="77"/>
      <c r="L142" s="55" t="s">
        <v>443</v>
      </c>
      <c r="M142" s="57" t="s">
        <v>39</v>
      </c>
      <c r="N142" s="3">
        <v>126</v>
      </c>
      <c r="O142" s="1"/>
      <c r="P142" s="1"/>
      <c r="Q142" s="1">
        <v>26883.4</v>
      </c>
      <c r="R142" s="1"/>
      <c r="S142" s="4"/>
      <c r="T142" s="5"/>
    </row>
    <row r="143" spans="1:20" ht="81" customHeight="1" x14ac:dyDescent="0.25">
      <c r="A143" s="56" t="s">
        <v>300</v>
      </c>
      <c r="B143" s="76" t="s">
        <v>43</v>
      </c>
      <c r="C143" s="76"/>
      <c r="D143" s="76"/>
      <c r="E143" s="76"/>
      <c r="F143" s="54"/>
      <c r="G143" s="54"/>
      <c r="H143" s="57"/>
      <c r="I143" s="57"/>
      <c r="J143" s="77" t="s">
        <v>554</v>
      </c>
      <c r="K143" s="77"/>
      <c r="L143" s="55" t="s">
        <v>444</v>
      </c>
      <c r="M143" s="57" t="s">
        <v>39</v>
      </c>
      <c r="N143" s="3">
        <v>127</v>
      </c>
      <c r="O143" s="1"/>
      <c r="P143" s="1"/>
      <c r="Q143" s="1">
        <v>55000</v>
      </c>
      <c r="R143" s="1"/>
      <c r="S143" s="4"/>
      <c r="T143" s="5"/>
    </row>
    <row r="144" spans="1:20" ht="72" customHeight="1" x14ac:dyDescent="0.25">
      <c r="A144" s="56" t="s">
        <v>311</v>
      </c>
      <c r="B144" s="76" t="s">
        <v>43</v>
      </c>
      <c r="C144" s="76"/>
      <c r="D144" s="76"/>
      <c r="E144" s="76"/>
      <c r="F144" s="54"/>
      <c r="G144" s="54"/>
      <c r="H144" s="57"/>
      <c r="I144" s="57"/>
      <c r="J144" s="77" t="s">
        <v>594</v>
      </c>
      <c r="K144" s="77"/>
      <c r="L144" s="55" t="s">
        <v>445</v>
      </c>
      <c r="M144" s="57" t="s">
        <v>32</v>
      </c>
      <c r="N144" s="3">
        <v>128</v>
      </c>
      <c r="O144" s="1"/>
      <c r="P144" s="1"/>
      <c r="Q144" s="1">
        <v>40662</v>
      </c>
      <c r="R144" s="1"/>
      <c r="S144" s="4"/>
      <c r="T144" s="5"/>
    </row>
    <row r="145" spans="1:20" ht="63.75" customHeight="1" x14ac:dyDescent="0.25">
      <c r="A145" s="56" t="s">
        <v>311</v>
      </c>
      <c r="B145" s="76" t="s">
        <v>43</v>
      </c>
      <c r="C145" s="76"/>
      <c r="D145" s="76"/>
      <c r="E145" s="76"/>
      <c r="F145" s="54"/>
      <c r="G145" s="54"/>
      <c r="H145" s="57"/>
      <c r="I145" s="57"/>
      <c r="J145" s="77" t="s">
        <v>595</v>
      </c>
      <c r="K145" s="77"/>
      <c r="L145" s="55" t="s">
        <v>446</v>
      </c>
      <c r="M145" s="57" t="s">
        <v>32</v>
      </c>
      <c r="N145" s="3">
        <v>129</v>
      </c>
      <c r="O145" s="1"/>
      <c r="P145" s="1"/>
      <c r="Q145" s="1">
        <v>88290</v>
      </c>
      <c r="R145" s="1"/>
      <c r="S145" s="4"/>
      <c r="T145" s="5"/>
    </row>
    <row r="146" spans="1:20" ht="76.5" x14ac:dyDescent="0.25">
      <c r="A146" s="56" t="s">
        <v>284</v>
      </c>
      <c r="B146" s="76" t="s">
        <v>43</v>
      </c>
      <c r="C146" s="76"/>
      <c r="D146" s="76"/>
      <c r="E146" s="76"/>
      <c r="F146" s="54"/>
      <c r="G146" s="54"/>
      <c r="H146" s="57"/>
      <c r="I146" s="57"/>
      <c r="J146" s="77" t="s">
        <v>483</v>
      </c>
      <c r="K146" s="77"/>
      <c r="L146" s="55" t="s">
        <v>447</v>
      </c>
      <c r="M146" s="57" t="s">
        <v>40</v>
      </c>
      <c r="N146" s="3">
        <v>130</v>
      </c>
      <c r="O146" s="1"/>
      <c r="P146" s="1"/>
      <c r="Q146" s="1">
        <v>110000</v>
      </c>
      <c r="R146" s="1"/>
      <c r="S146" s="4"/>
      <c r="T146" s="5"/>
    </row>
    <row r="147" spans="1:20" ht="76.5" x14ac:dyDescent="0.25">
      <c r="A147" s="56" t="s">
        <v>284</v>
      </c>
      <c r="B147" s="76" t="s">
        <v>43</v>
      </c>
      <c r="C147" s="76"/>
      <c r="D147" s="76"/>
      <c r="E147" s="76"/>
      <c r="F147" s="54"/>
      <c r="G147" s="54"/>
      <c r="H147" s="57"/>
      <c r="I147" s="57"/>
      <c r="J147" s="77" t="s">
        <v>484</v>
      </c>
      <c r="K147" s="77"/>
      <c r="L147" s="55" t="s">
        <v>448</v>
      </c>
      <c r="M147" s="57" t="s">
        <v>40</v>
      </c>
      <c r="N147" s="3">
        <v>131</v>
      </c>
      <c r="O147" s="1"/>
      <c r="P147" s="1"/>
      <c r="Q147" s="1">
        <v>500000</v>
      </c>
      <c r="R147" s="1"/>
      <c r="S147" s="4"/>
      <c r="T147" s="5"/>
    </row>
    <row r="148" spans="1:20" ht="78.75" customHeight="1" x14ac:dyDescent="0.25">
      <c r="A148" s="56" t="s">
        <v>284</v>
      </c>
      <c r="B148" s="76" t="s">
        <v>43</v>
      </c>
      <c r="C148" s="76"/>
      <c r="D148" s="76"/>
      <c r="E148" s="76"/>
      <c r="F148" s="54"/>
      <c r="G148" s="54"/>
      <c r="H148" s="57"/>
      <c r="I148" s="57"/>
      <c r="J148" s="77" t="s">
        <v>471</v>
      </c>
      <c r="K148" s="77"/>
      <c r="L148" s="55" t="s">
        <v>449</v>
      </c>
      <c r="M148" s="57" t="s">
        <v>40</v>
      </c>
      <c r="N148" s="3">
        <v>132</v>
      </c>
      <c r="O148" s="1"/>
      <c r="P148" s="1"/>
      <c r="Q148" s="1">
        <v>32000</v>
      </c>
      <c r="R148" s="1"/>
      <c r="S148" s="4"/>
      <c r="T148" s="5"/>
    </row>
    <row r="149" spans="1:20" ht="63.75" customHeight="1" x14ac:dyDescent="0.25">
      <c r="A149" s="56" t="s">
        <v>284</v>
      </c>
      <c r="B149" s="76" t="s">
        <v>43</v>
      </c>
      <c r="C149" s="76"/>
      <c r="D149" s="76"/>
      <c r="E149" s="76"/>
      <c r="F149" s="54"/>
      <c r="G149" s="54"/>
      <c r="H149" s="57"/>
      <c r="I149" s="57"/>
      <c r="J149" s="77" t="s">
        <v>472</v>
      </c>
      <c r="K149" s="77"/>
      <c r="L149" s="55" t="s">
        <v>450</v>
      </c>
      <c r="M149" s="57" t="s">
        <v>40</v>
      </c>
      <c r="N149" s="3">
        <v>133</v>
      </c>
      <c r="O149" s="1"/>
      <c r="P149" s="1"/>
      <c r="Q149" s="1">
        <v>70000</v>
      </c>
      <c r="R149" s="1"/>
      <c r="S149" s="4"/>
      <c r="T149" s="5"/>
    </row>
    <row r="150" spans="1:20" ht="90" customHeight="1" x14ac:dyDescent="0.25">
      <c r="A150" s="56" t="s">
        <v>312</v>
      </c>
      <c r="B150" s="76" t="s">
        <v>43</v>
      </c>
      <c r="C150" s="76"/>
      <c r="D150" s="76"/>
      <c r="E150" s="76"/>
      <c r="F150" s="54"/>
      <c r="G150" s="54"/>
      <c r="H150" s="57"/>
      <c r="I150" s="57"/>
      <c r="J150" s="77" t="s">
        <v>555</v>
      </c>
      <c r="K150" s="77"/>
      <c r="L150" s="55" t="s">
        <v>451</v>
      </c>
      <c r="M150" s="57" t="s">
        <v>41</v>
      </c>
      <c r="N150" s="3">
        <v>134</v>
      </c>
      <c r="O150" s="1"/>
      <c r="P150" s="1"/>
      <c r="Q150" s="1">
        <v>140000</v>
      </c>
      <c r="R150" s="1"/>
      <c r="S150" s="4"/>
      <c r="T150" s="5"/>
    </row>
    <row r="151" spans="1:20" ht="84.75" customHeight="1" x14ac:dyDescent="0.25">
      <c r="A151" s="56" t="s">
        <v>312</v>
      </c>
      <c r="B151" s="76" t="s">
        <v>43</v>
      </c>
      <c r="C151" s="76"/>
      <c r="D151" s="76"/>
      <c r="E151" s="76"/>
      <c r="F151" s="54"/>
      <c r="G151" s="54"/>
      <c r="H151" s="57"/>
      <c r="I151" s="57"/>
      <c r="J151" s="77" t="s">
        <v>556</v>
      </c>
      <c r="K151" s="77"/>
      <c r="L151" s="55" t="s">
        <v>452</v>
      </c>
      <c r="M151" s="57" t="s">
        <v>41</v>
      </c>
      <c r="N151" s="3">
        <v>135</v>
      </c>
      <c r="O151" s="1"/>
      <c r="P151" s="1"/>
      <c r="Q151" s="1">
        <v>200000</v>
      </c>
      <c r="R151" s="1"/>
      <c r="S151" s="4"/>
      <c r="T151" s="5"/>
    </row>
    <row r="152" spans="1:20" ht="94.5" customHeight="1" x14ac:dyDescent="0.25">
      <c r="A152" s="56" t="s">
        <v>312</v>
      </c>
      <c r="B152" s="76" t="s">
        <v>43</v>
      </c>
      <c r="C152" s="76"/>
      <c r="D152" s="76"/>
      <c r="E152" s="76"/>
      <c r="F152" s="54"/>
      <c r="G152" s="54"/>
      <c r="H152" s="57"/>
      <c r="I152" s="57"/>
      <c r="J152" s="77" t="s">
        <v>557</v>
      </c>
      <c r="K152" s="77"/>
      <c r="L152" s="55" t="s">
        <v>453</v>
      </c>
      <c r="M152" s="57" t="s">
        <v>41</v>
      </c>
      <c r="N152" s="3">
        <v>136</v>
      </c>
      <c r="O152" s="1"/>
      <c r="P152" s="1"/>
      <c r="Q152" s="1">
        <v>26600</v>
      </c>
      <c r="R152" s="1"/>
      <c r="S152" s="4"/>
      <c r="T152" s="5"/>
    </row>
    <row r="153" spans="1:20" ht="92.25" customHeight="1" x14ac:dyDescent="0.25">
      <c r="A153" s="56" t="s">
        <v>312</v>
      </c>
      <c r="B153" s="76" t="s">
        <v>43</v>
      </c>
      <c r="C153" s="76"/>
      <c r="D153" s="76"/>
      <c r="E153" s="76"/>
      <c r="F153" s="54"/>
      <c r="G153" s="54"/>
      <c r="H153" s="57"/>
      <c r="I153" s="57"/>
      <c r="J153" s="77" t="s">
        <v>558</v>
      </c>
      <c r="K153" s="77"/>
      <c r="L153" s="55" t="s">
        <v>454</v>
      </c>
      <c r="M153" s="57" t="s">
        <v>41</v>
      </c>
      <c r="N153" s="3">
        <v>137</v>
      </c>
      <c r="O153" s="1"/>
      <c r="P153" s="1"/>
      <c r="Q153" s="1">
        <v>53000</v>
      </c>
      <c r="R153" s="1"/>
      <c r="S153" s="4"/>
      <c r="T153" s="5"/>
    </row>
    <row r="154" spans="1:20" ht="91.5" customHeight="1" x14ac:dyDescent="0.25">
      <c r="A154" s="56" t="s">
        <v>272</v>
      </c>
      <c r="B154" s="76" t="s">
        <v>43</v>
      </c>
      <c r="C154" s="76"/>
      <c r="D154" s="76"/>
      <c r="E154" s="76"/>
      <c r="F154" s="54"/>
      <c r="G154" s="54"/>
      <c r="H154" s="57"/>
      <c r="I154" s="57"/>
      <c r="J154" s="77" t="s">
        <v>473</v>
      </c>
      <c r="K154" s="77"/>
      <c r="L154" s="55" t="s">
        <v>455</v>
      </c>
      <c r="M154" s="57" t="s">
        <v>238</v>
      </c>
      <c r="N154" s="3">
        <v>138</v>
      </c>
      <c r="O154" s="1"/>
      <c r="P154" s="1"/>
      <c r="Q154" s="1">
        <v>41000</v>
      </c>
      <c r="R154" s="1"/>
      <c r="S154" s="4"/>
      <c r="T154" s="5"/>
    </row>
    <row r="155" spans="1:20" ht="77.25" customHeight="1" x14ac:dyDescent="0.25">
      <c r="A155" s="56" t="s">
        <v>272</v>
      </c>
      <c r="B155" s="76" t="s">
        <v>43</v>
      </c>
      <c r="C155" s="76"/>
      <c r="D155" s="76"/>
      <c r="E155" s="76"/>
      <c r="F155" s="54"/>
      <c r="G155" s="54"/>
      <c r="H155" s="57"/>
      <c r="I155" s="57"/>
      <c r="J155" s="77" t="s">
        <v>596</v>
      </c>
      <c r="K155" s="77"/>
      <c r="L155" s="55" t="s">
        <v>456</v>
      </c>
      <c r="M155" s="57" t="s">
        <v>238</v>
      </c>
      <c r="N155" s="3">
        <v>139</v>
      </c>
      <c r="O155" s="1"/>
      <c r="P155" s="1"/>
      <c r="Q155" s="1">
        <v>80390</v>
      </c>
      <c r="R155" s="1"/>
      <c r="S155" s="4"/>
      <c r="T155" s="5"/>
    </row>
    <row r="156" spans="1:20" ht="98.25" customHeight="1" x14ac:dyDescent="0.25">
      <c r="A156" s="56" t="s">
        <v>285</v>
      </c>
      <c r="B156" s="76" t="s">
        <v>43</v>
      </c>
      <c r="C156" s="76"/>
      <c r="D156" s="76"/>
      <c r="E156" s="76"/>
      <c r="F156" s="54"/>
      <c r="G156" s="54"/>
      <c r="H156" s="57"/>
      <c r="I156" s="57"/>
      <c r="J156" s="77" t="s">
        <v>559</v>
      </c>
      <c r="K156" s="77"/>
      <c r="L156" s="55" t="s">
        <v>457</v>
      </c>
      <c r="M156" s="57" t="s">
        <v>42</v>
      </c>
      <c r="N156" s="3">
        <v>140</v>
      </c>
      <c r="O156" s="1"/>
      <c r="P156" s="1"/>
      <c r="Q156" s="1">
        <v>80000</v>
      </c>
      <c r="R156" s="1"/>
      <c r="S156" s="4"/>
      <c r="T156" s="5"/>
    </row>
    <row r="157" spans="1:20" ht="78.75" customHeight="1" x14ac:dyDescent="0.25">
      <c r="A157" s="56" t="s">
        <v>285</v>
      </c>
      <c r="B157" s="76" t="s">
        <v>43</v>
      </c>
      <c r="C157" s="76"/>
      <c r="D157" s="76"/>
      <c r="E157" s="76"/>
      <c r="F157" s="54"/>
      <c r="G157" s="54"/>
      <c r="H157" s="57"/>
      <c r="I157" s="57"/>
      <c r="J157" s="77" t="s">
        <v>562</v>
      </c>
      <c r="K157" s="77"/>
      <c r="L157" s="55" t="s">
        <v>458</v>
      </c>
      <c r="M157" s="57" t="s">
        <v>42</v>
      </c>
      <c r="N157" s="3">
        <v>141</v>
      </c>
      <c r="O157" s="1"/>
      <c r="P157" s="1"/>
      <c r="Q157" s="1">
        <v>200000</v>
      </c>
      <c r="R157" s="1"/>
      <c r="S157" s="4"/>
      <c r="T157" s="5"/>
    </row>
    <row r="158" spans="1:20" ht="77.25" customHeight="1" x14ac:dyDescent="0.25">
      <c r="A158" s="56" t="s">
        <v>285</v>
      </c>
      <c r="B158" s="76" t="s">
        <v>43</v>
      </c>
      <c r="C158" s="76"/>
      <c r="D158" s="76"/>
      <c r="E158" s="76"/>
      <c r="F158" s="54"/>
      <c r="G158" s="54"/>
      <c r="H158" s="57"/>
      <c r="I158" s="57"/>
      <c r="J158" s="77" t="s">
        <v>561</v>
      </c>
      <c r="K158" s="77"/>
      <c r="L158" s="55" t="s">
        <v>459</v>
      </c>
      <c r="M158" s="57" t="s">
        <v>42</v>
      </c>
      <c r="N158" s="3">
        <v>142</v>
      </c>
      <c r="O158" s="1"/>
      <c r="P158" s="1"/>
      <c r="Q158" s="1">
        <v>18500</v>
      </c>
      <c r="R158" s="1"/>
      <c r="S158" s="4"/>
      <c r="T158" s="5"/>
    </row>
    <row r="159" spans="1:20" ht="81" customHeight="1" x14ac:dyDescent="0.25">
      <c r="A159" s="56" t="s">
        <v>285</v>
      </c>
      <c r="B159" s="76" t="s">
        <v>43</v>
      </c>
      <c r="C159" s="76"/>
      <c r="D159" s="76"/>
      <c r="E159" s="76"/>
      <c r="F159" s="54"/>
      <c r="G159" s="54"/>
      <c r="H159" s="57"/>
      <c r="I159" s="57"/>
      <c r="J159" s="77" t="s">
        <v>560</v>
      </c>
      <c r="K159" s="77"/>
      <c r="L159" s="55" t="s">
        <v>460</v>
      </c>
      <c r="M159" s="57" t="s">
        <v>42</v>
      </c>
      <c r="N159" s="3">
        <v>143</v>
      </c>
      <c r="O159" s="1"/>
      <c r="P159" s="1"/>
      <c r="Q159" s="1">
        <v>81400</v>
      </c>
      <c r="R159" s="1"/>
      <c r="S159" s="4"/>
      <c r="T159" s="5"/>
    </row>
    <row r="160" spans="1:20" ht="82.5" customHeight="1" x14ac:dyDescent="0.25">
      <c r="A160" s="56" t="s">
        <v>274</v>
      </c>
      <c r="B160" s="76" t="s">
        <v>43</v>
      </c>
      <c r="C160" s="76"/>
      <c r="D160" s="76"/>
      <c r="E160" s="76"/>
      <c r="F160" s="54"/>
      <c r="G160" s="54"/>
      <c r="H160" s="57"/>
      <c r="I160" s="57"/>
      <c r="J160" s="77" t="s">
        <v>547</v>
      </c>
      <c r="K160" s="77"/>
      <c r="L160" s="55" t="s">
        <v>475</v>
      </c>
      <c r="M160" s="57" t="s">
        <v>35</v>
      </c>
      <c r="N160" s="3">
        <v>144</v>
      </c>
      <c r="O160" s="1"/>
      <c r="P160" s="1"/>
      <c r="Q160" s="1">
        <v>105782.39</v>
      </c>
      <c r="R160" s="1"/>
      <c r="S160" s="4"/>
      <c r="T160" s="5"/>
    </row>
    <row r="161" spans="1:21" ht="63.75" customHeight="1" x14ac:dyDescent="0.25">
      <c r="A161" s="56" t="s">
        <v>274</v>
      </c>
      <c r="B161" s="76" t="s">
        <v>43</v>
      </c>
      <c r="C161" s="76"/>
      <c r="D161" s="76"/>
      <c r="E161" s="76"/>
      <c r="F161" s="54"/>
      <c r="G161" s="54"/>
      <c r="H161" s="57"/>
      <c r="I161" s="57"/>
      <c r="J161" s="77" t="s">
        <v>546</v>
      </c>
      <c r="K161" s="77"/>
      <c r="L161" s="55" t="s">
        <v>476</v>
      </c>
      <c r="M161" s="57" t="s">
        <v>35</v>
      </c>
      <c r="N161" s="3">
        <v>145</v>
      </c>
      <c r="O161" s="1"/>
      <c r="P161" s="1"/>
      <c r="Q161" s="1">
        <v>300000</v>
      </c>
      <c r="R161" s="1"/>
      <c r="S161" s="4"/>
      <c r="T161" s="5"/>
    </row>
    <row r="162" spans="1:21" ht="51" customHeight="1" x14ac:dyDescent="0.25">
      <c r="A162" s="56" t="s">
        <v>313</v>
      </c>
      <c r="B162" s="76" t="s">
        <v>46</v>
      </c>
      <c r="C162" s="76"/>
      <c r="D162" s="76"/>
      <c r="E162" s="76"/>
      <c r="F162" s="54"/>
      <c r="G162" s="54"/>
      <c r="H162" s="57"/>
      <c r="I162" s="57"/>
      <c r="J162" s="77" t="s">
        <v>81</v>
      </c>
      <c r="K162" s="77"/>
      <c r="L162" s="55" t="s">
        <v>208</v>
      </c>
      <c r="M162" s="57" t="s">
        <v>80</v>
      </c>
      <c r="N162" s="3">
        <v>146</v>
      </c>
      <c r="O162" s="1">
        <v>453476000</v>
      </c>
      <c r="P162" s="1">
        <v>377896670</v>
      </c>
      <c r="Q162" s="1">
        <v>550247000</v>
      </c>
      <c r="R162" s="1">
        <v>550247000</v>
      </c>
      <c r="S162" s="4">
        <v>550247000</v>
      </c>
      <c r="T162" s="5"/>
    </row>
    <row r="163" spans="1:21" ht="114" customHeight="1" x14ac:dyDescent="0.25">
      <c r="A163" s="56" t="s">
        <v>287</v>
      </c>
      <c r="B163" s="76" t="s">
        <v>286</v>
      </c>
      <c r="C163" s="76"/>
      <c r="D163" s="76"/>
      <c r="E163" s="76"/>
      <c r="F163" s="54"/>
      <c r="G163" s="54"/>
      <c r="H163" s="57"/>
      <c r="I163" s="57"/>
      <c r="J163" s="77" t="s">
        <v>571</v>
      </c>
      <c r="K163" s="77"/>
      <c r="L163" s="55" t="s">
        <v>286</v>
      </c>
      <c r="M163" s="57" t="s">
        <v>48</v>
      </c>
      <c r="N163" s="3">
        <v>147</v>
      </c>
      <c r="O163" s="1">
        <v>13425648.82</v>
      </c>
      <c r="P163" s="1">
        <v>9610946.5800000001</v>
      </c>
      <c r="Q163" s="1"/>
      <c r="R163" s="1"/>
      <c r="S163" s="4"/>
      <c r="T163" s="5"/>
    </row>
    <row r="164" spans="1:21" ht="154.5" customHeight="1" x14ac:dyDescent="0.25">
      <c r="A164" s="56" t="s">
        <v>297</v>
      </c>
      <c r="B164" s="76" t="s">
        <v>209</v>
      </c>
      <c r="C164" s="76"/>
      <c r="D164" s="76"/>
      <c r="E164" s="76"/>
      <c r="F164" s="54"/>
      <c r="G164" s="54"/>
      <c r="H164" s="57"/>
      <c r="I164" s="57"/>
      <c r="J164" s="77" t="s">
        <v>82</v>
      </c>
      <c r="K164" s="77"/>
      <c r="L164" s="55" t="s">
        <v>209</v>
      </c>
      <c r="M164" s="57" t="s">
        <v>156</v>
      </c>
      <c r="N164" s="3">
        <v>148</v>
      </c>
      <c r="O164" s="1">
        <v>72891665.200000003</v>
      </c>
      <c r="P164" s="1">
        <v>72225418.650000006</v>
      </c>
      <c r="Q164" s="1">
        <v>93540850.780000001</v>
      </c>
      <c r="R164" s="1"/>
      <c r="S164" s="4"/>
      <c r="T164" s="5"/>
      <c r="U164" s="12"/>
    </row>
    <row r="165" spans="1:21" ht="108" customHeight="1" x14ac:dyDescent="0.25">
      <c r="A165" s="56" t="s">
        <v>289</v>
      </c>
      <c r="B165" s="76" t="s">
        <v>84</v>
      </c>
      <c r="C165" s="76"/>
      <c r="D165" s="76"/>
      <c r="E165" s="76"/>
      <c r="F165" s="54"/>
      <c r="G165" s="54"/>
      <c r="H165" s="57"/>
      <c r="I165" s="57"/>
      <c r="J165" s="77" t="s">
        <v>83</v>
      </c>
      <c r="K165" s="77"/>
      <c r="L165" s="55" t="s">
        <v>84</v>
      </c>
      <c r="M165" s="57" t="s">
        <v>47</v>
      </c>
      <c r="N165" s="3">
        <v>149</v>
      </c>
      <c r="O165" s="1">
        <v>16150156.27</v>
      </c>
      <c r="P165" s="1">
        <v>12599999.76</v>
      </c>
      <c r="Q165" s="1">
        <v>14986097.619999999</v>
      </c>
      <c r="R165" s="1">
        <v>14477689.210000001</v>
      </c>
      <c r="S165" s="4">
        <v>13777886.1</v>
      </c>
      <c r="T165" s="5"/>
      <c r="U165" s="12"/>
    </row>
    <row r="166" spans="1:21" ht="51" customHeight="1" x14ac:dyDescent="0.25">
      <c r="A166" s="56" t="s">
        <v>315</v>
      </c>
      <c r="B166" s="76" t="s">
        <v>503</v>
      </c>
      <c r="C166" s="76"/>
      <c r="D166" s="76"/>
      <c r="E166" s="76"/>
      <c r="F166" s="54"/>
      <c r="G166" s="54"/>
      <c r="H166" s="57"/>
      <c r="I166" s="57"/>
      <c r="J166" s="77" t="s">
        <v>502</v>
      </c>
      <c r="K166" s="77"/>
      <c r="L166" s="55" t="s">
        <v>503</v>
      </c>
      <c r="M166" s="57" t="s">
        <v>48</v>
      </c>
      <c r="N166" s="3">
        <v>150</v>
      </c>
      <c r="O166" s="1">
        <v>15000000</v>
      </c>
      <c r="P166" s="1">
        <v>15000000</v>
      </c>
      <c r="Q166" s="1"/>
      <c r="R166" s="1"/>
      <c r="S166" s="4"/>
      <c r="T166" s="5"/>
      <c r="U166" s="12"/>
    </row>
    <row r="167" spans="1:21" ht="51" customHeight="1" x14ac:dyDescent="0.25">
      <c r="A167" s="56" t="s">
        <v>315</v>
      </c>
      <c r="B167" s="76" t="s">
        <v>86</v>
      </c>
      <c r="C167" s="76"/>
      <c r="D167" s="76"/>
      <c r="E167" s="76"/>
      <c r="F167" s="54"/>
      <c r="G167" s="54"/>
      <c r="H167" s="57"/>
      <c r="I167" s="57"/>
      <c r="J167" s="77" t="s">
        <v>241</v>
      </c>
      <c r="K167" s="77"/>
      <c r="L167" s="55" t="s">
        <v>242</v>
      </c>
      <c r="M167" s="57" t="s">
        <v>48</v>
      </c>
      <c r="N167" s="3">
        <v>151</v>
      </c>
      <c r="O167" s="1">
        <v>848920</v>
      </c>
      <c r="P167" s="1">
        <v>848920</v>
      </c>
      <c r="Q167" s="1">
        <v>1212912</v>
      </c>
      <c r="R167" s="1"/>
      <c r="S167" s="4"/>
      <c r="T167" s="5"/>
      <c r="U167" s="12"/>
    </row>
    <row r="168" spans="1:21" ht="51" customHeight="1" x14ac:dyDescent="0.25">
      <c r="A168" s="56" t="s">
        <v>297</v>
      </c>
      <c r="B168" s="76" t="s">
        <v>147</v>
      </c>
      <c r="C168" s="76"/>
      <c r="D168" s="76"/>
      <c r="E168" s="76"/>
      <c r="F168" s="54"/>
      <c r="G168" s="54"/>
      <c r="H168" s="57"/>
      <c r="I168" s="57"/>
      <c r="J168" s="77" t="s">
        <v>150</v>
      </c>
      <c r="K168" s="77"/>
      <c r="L168" s="55" t="s">
        <v>147</v>
      </c>
      <c r="M168" s="57" t="s">
        <v>156</v>
      </c>
      <c r="N168" s="3">
        <v>152</v>
      </c>
      <c r="O168" s="1">
        <v>946976.62</v>
      </c>
      <c r="P168" s="1">
        <v>946976.62</v>
      </c>
      <c r="Q168" s="1">
        <v>568185.98</v>
      </c>
      <c r="R168" s="1">
        <v>1233337.3</v>
      </c>
      <c r="S168" s="4">
        <v>1216727.67</v>
      </c>
      <c r="T168" s="5"/>
      <c r="U168" s="12"/>
    </row>
    <row r="169" spans="1:21" ht="51" customHeight="1" x14ac:dyDescent="0.25">
      <c r="A169" s="56" t="s">
        <v>315</v>
      </c>
      <c r="B169" s="76" t="s">
        <v>86</v>
      </c>
      <c r="C169" s="76"/>
      <c r="D169" s="76"/>
      <c r="E169" s="76"/>
      <c r="F169" s="54"/>
      <c r="G169" s="54"/>
      <c r="H169" s="57"/>
      <c r="I169" s="57"/>
      <c r="J169" s="77" t="s">
        <v>85</v>
      </c>
      <c r="K169" s="77"/>
      <c r="L169" s="55" t="s">
        <v>86</v>
      </c>
      <c r="M169" s="57" t="s">
        <v>48</v>
      </c>
      <c r="N169" s="3">
        <v>153</v>
      </c>
      <c r="O169" s="1">
        <v>379018.85</v>
      </c>
      <c r="P169" s="1">
        <v>379018.85</v>
      </c>
      <c r="Q169" s="1">
        <v>3702796</v>
      </c>
      <c r="R169" s="1">
        <v>172141.95</v>
      </c>
      <c r="S169" s="4">
        <v>173086.52</v>
      </c>
      <c r="T169" s="5"/>
      <c r="U169" s="12"/>
    </row>
    <row r="170" spans="1:21" ht="63.75" customHeight="1" x14ac:dyDescent="0.25">
      <c r="A170" s="56" t="s">
        <v>314</v>
      </c>
      <c r="B170" s="76" t="s">
        <v>232</v>
      </c>
      <c r="C170" s="76"/>
      <c r="D170" s="76"/>
      <c r="E170" s="76"/>
      <c r="F170" s="54"/>
      <c r="G170" s="54"/>
      <c r="H170" s="57"/>
      <c r="I170" s="57"/>
      <c r="J170" s="77" t="s">
        <v>244</v>
      </c>
      <c r="K170" s="77"/>
      <c r="L170" s="55" t="s">
        <v>232</v>
      </c>
      <c r="M170" s="57" t="s">
        <v>32</v>
      </c>
      <c r="N170" s="3">
        <v>154</v>
      </c>
      <c r="O170" s="1">
        <v>21879200.100000001</v>
      </c>
      <c r="P170" s="1">
        <v>21879200.100000001</v>
      </c>
      <c r="Q170" s="1">
        <v>31922324.09</v>
      </c>
      <c r="R170" s="1"/>
      <c r="S170" s="4"/>
      <c r="T170" s="5"/>
      <c r="U170" s="12"/>
    </row>
    <row r="171" spans="1:21" ht="51" customHeight="1" x14ac:dyDescent="0.25">
      <c r="A171" s="56" t="s">
        <v>289</v>
      </c>
      <c r="B171" s="76" t="s">
        <v>233</v>
      </c>
      <c r="C171" s="76"/>
      <c r="D171" s="76"/>
      <c r="E171" s="76"/>
      <c r="F171" s="54"/>
      <c r="G171" s="54"/>
      <c r="H171" s="57"/>
      <c r="I171" s="57"/>
      <c r="J171" s="77" t="s">
        <v>245</v>
      </c>
      <c r="K171" s="77"/>
      <c r="L171" s="55" t="s">
        <v>233</v>
      </c>
      <c r="M171" s="57" t="s">
        <v>47</v>
      </c>
      <c r="N171" s="3">
        <v>155</v>
      </c>
      <c r="O171" s="1">
        <v>67729204.829999998</v>
      </c>
      <c r="P171" s="1">
        <v>67729204.829999998</v>
      </c>
      <c r="Q171" s="1">
        <v>44768385.700000003</v>
      </c>
      <c r="R171" s="1">
        <v>70512553.189999998</v>
      </c>
      <c r="S171" s="4"/>
      <c r="T171" s="5"/>
      <c r="U171" s="12"/>
    </row>
    <row r="172" spans="1:21" ht="113.25" customHeight="1" x14ac:dyDescent="0.25">
      <c r="A172" s="56" t="s">
        <v>315</v>
      </c>
      <c r="B172" s="76" t="s">
        <v>234</v>
      </c>
      <c r="C172" s="76"/>
      <c r="D172" s="76"/>
      <c r="E172" s="76"/>
      <c r="F172" s="54"/>
      <c r="G172" s="54"/>
      <c r="H172" s="57"/>
      <c r="I172" s="57"/>
      <c r="J172" s="77" t="s">
        <v>246</v>
      </c>
      <c r="K172" s="77"/>
      <c r="L172" s="55" t="s">
        <v>234</v>
      </c>
      <c r="M172" s="57" t="s">
        <v>48</v>
      </c>
      <c r="N172" s="3">
        <v>156</v>
      </c>
      <c r="O172" s="1"/>
      <c r="P172" s="1"/>
      <c r="Q172" s="1">
        <v>5491513.4400000004</v>
      </c>
      <c r="R172" s="1"/>
      <c r="S172" s="4"/>
      <c r="T172" s="5"/>
      <c r="U172" s="12"/>
    </row>
    <row r="173" spans="1:21" ht="54" customHeight="1" x14ac:dyDescent="0.25">
      <c r="A173" s="56" t="s">
        <v>297</v>
      </c>
      <c r="B173" s="76" t="s">
        <v>148</v>
      </c>
      <c r="C173" s="76"/>
      <c r="D173" s="76"/>
      <c r="E173" s="76"/>
      <c r="F173" s="54"/>
      <c r="G173" s="54"/>
      <c r="H173" s="57"/>
      <c r="I173" s="57"/>
      <c r="J173" s="77" t="s">
        <v>87</v>
      </c>
      <c r="K173" s="77"/>
      <c r="L173" s="55" t="s">
        <v>212</v>
      </c>
      <c r="M173" s="57" t="s">
        <v>156</v>
      </c>
      <c r="N173" s="3">
        <v>157</v>
      </c>
      <c r="O173" s="1">
        <v>100000</v>
      </c>
      <c r="P173" s="1">
        <v>100000</v>
      </c>
      <c r="Q173" s="1">
        <v>100000</v>
      </c>
      <c r="R173" s="1">
        <v>100000</v>
      </c>
      <c r="S173" s="4">
        <v>100000</v>
      </c>
      <c r="T173" s="5"/>
      <c r="U173" s="12"/>
    </row>
    <row r="174" spans="1:21" ht="51" customHeight="1" x14ac:dyDescent="0.25">
      <c r="A174" s="56" t="s">
        <v>289</v>
      </c>
      <c r="B174" s="80" t="s">
        <v>148</v>
      </c>
      <c r="C174" s="81"/>
      <c r="D174" s="81"/>
      <c r="E174" s="82"/>
      <c r="F174" s="54"/>
      <c r="G174" s="54"/>
      <c r="H174" s="57"/>
      <c r="I174" s="57"/>
      <c r="J174" s="78" t="s">
        <v>291</v>
      </c>
      <c r="K174" s="79"/>
      <c r="L174" s="55" t="s">
        <v>290</v>
      </c>
      <c r="M174" s="57" t="s">
        <v>47</v>
      </c>
      <c r="N174" s="3">
        <v>158</v>
      </c>
      <c r="O174" s="1">
        <v>6457448.5599999996</v>
      </c>
      <c r="P174" s="1">
        <v>6457448.5599999996</v>
      </c>
      <c r="Q174" s="1"/>
      <c r="R174" s="1"/>
      <c r="S174" s="4"/>
      <c r="T174" s="5"/>
      <c r="U174" s="12"/>
    </row>
    <row r="175" spans="1:21" ht="51" customHeight="1" x14ac:dyDescent="0.25">
      <c r="A175" s="56" t="s">
        <v>315</v>
      </c>
      <c r="B175" s="76" t="s">
        <v>211</v>
      </c>
      <c r="C175" s="76"/>
      <c r="D175" s="76"/>
      <c r="E175" s="76"/>
      <c r="F175" s="54"/>
      <c r="G175" s="54"/>
      <c r="H175" s="57"/>
      <c r="I175" s="57"/>
      <c r="J175" s="77" t="s">
        <v>210</v>
      </c>
      <c r="K175" s="77"/>
      <c r="L175" s="55" t="s">
        <v>485</v>
      </c>
      <c r="M175" s="57" t="s">
        <v>48</v>
      </c>
      <c r="N175" s="3">
        <v>159</v>
      </c>
      <c r="O175" s="1">
        <v>540340.71</v>
      </c>
      <c r="P175" s="1">
        <v>540340.71</v>
      </c>
      <c r="Q175" s="1">
        <v>5091046.6100000003</v>
      </c>
      <c r="R175" s="1"/>
      <c r="S175" s="4"/>
      <c r="T175" s="5">
        <f>SUM(P175:P184)</f>
        <v>7424932.3200000003</v>
      </c>
      <c r="U175" s="12"/>
    </row>
    <row r="176" spans="1:21" ht="63.75" customHeight="1" x14ac:dyDescent="0.25">
      <c r="A176" s="56" t="s">
        <v>316</v>
      </c>
      <c r="B176" s="76" t="s">
        <v>211</v>
      </c>
      <c r="C176" s="76"/>
      <c r="D176" s="76"/>
      <c r="E176" s="76"/>
      <c r="F176" s="54"/>
      <c r="G176" s="54"/>
      <c r="H176" s="57"/>
      <c r="I176" s="57"/>
      <c r="J176" s="77" t="s">
        <v>213</v>
      </c>
      <c r="K176" s="77"/>
      <c r="L176" s="55" t="s">
        <v>485</v>
      </c>
      <c r="M176" s="57" t="s">
        <v>33</v>
      </c>
      <c r="N176" s="3">
        <v>160</v>
      </c>
      <c r="O176" s="1">
        <v>1387043.59</v>
      </c>
      <c r="P176" s="1">
        <v>1387043.59</v>
      </c>
      <c r="Q176" s="1">
        <v>1050000</v>
      </c>
      <c r="R176" s="1"/>
      <c r="S176" s="4"/>
      <c r="T176" s="5"/>
      <c r="U176" s="12"/>
    </row>
    <row r="177" spans="1:21" ht="69.75" customHeight="1" x14ac:dyDescent="0.25">
      <c r="A177" s="56" t="s">
        <v>317</v>
      </c>
      <c r="B177" s="76" t="s">
        <v>211</v>
      </c>
      <c r="C177" s="76"/>
      <c r="D177" s="76"/>
      <c r="E177" s="76"/>
      <c r="F177" s="54"/>
      <c r="G177" s="54"/>
      <c r="H177" s="57"/>
      <c r="I177" s="57"/>
      <c r="J177" s="77" t="s">
        <v>214</v>
      </c>
      <c r="K177" s="77"/>
      <c r="L177" s="55" t="s">
        <v>485</v>
      </c>
      <c r="M177" s="57" t="s">
        <v>160</v>
      </c>
      <c r="N177" s="3">
        <v>161</v>
      </c>
      <c r="O177" s="1">
        <v>612629.97</v>
      </c>
      <c r="P177" s="1">
        <v>612629.97</v>
      </c>
      <c r="Q177" s="1"/>
      <c r="R177" s="1"/>
      <c r="S177" s="4"/>
      <c r="T177" s="5"/>
      <c r="U177" s="12"/>
    </row>
    <row r="178" spans="1:21" ht="51" customHeight="1" x14ac:dyDescent="0.25">
      <c r="A178" s="56" t="s">
        <v>318</v>
      </c>
      <c r="B178" s="76" t="s">
        <v>211</v>
      </c>
      <c r="C178" s="76"/>
      <c r="D178" s="76"/>
      <c r="E178" s="76"/>
      <c r="F178" s="54"/>
      <c r="G178" s="54"/>
      <c r="H178" s="57"/>
      <c r="I178" s="57"/>
      <c r="J178" s="77" t="s">
        <v>215</v>
      </c>
      <c r="K178" s="77"/>
      <c r="L178" s="55" t="s">
        <v>485</v>
      </c>
      <c r="M178" s="57" t="s">
        <v>44</v>
      </c>
      <c r="N178" s="3">
        <v>162</v>
      </c>
      <c r="O178" s="1">
        <v>1431826</v>
      </c>
      <c r="P178" s="1">
        <v>1431826</v>
      </c>
      <c r="Q178" s="1"/>
      <c r="R178" s="1"/>
      <c r="S178" s="4"/>
      <c r="T178" s="5"/>
      <c r="U178" s="12"/>
    </row>
    <row r="179" spans="1:21" ht="63.75" customHeight="1" x14ac:dyDescent="0.25">
      <c r="A179" s="56" t="s">
        <v>319</v>
      </c>
      <c r="B179" s="76" t="s">
        <v>211</v>
      </c>
      <c r="C179" s="76"/>
      <c r="D179" s="76"/>
      <c r="E179" s="76"/>
      <c r="F179" s="54"/>
      <c r="G179" s="54"/>
      <c r="H179" s="57"/>
      <c r="I179" s="57"/>
      <c r="J179" s="77" t="s">
        <v>216</v>
      </c>
      <c r="K179" s="77"/>
      <c r="L179" s="55" t="s">
        <v>485</v>
      </c>
      <c r="M179" s="57" t="s">
        <v>217</v>
      </c>
      <c r="N179" s="3">
        <v>163</v>
      </c>
      <c r="O179" s="1">
        <v>900626.82</v>
      </c>
      <c r="P179" s="1">
        <v>900626.82</v>
      </c>
      <c r="Q179" s="1"/>
      <c r="R179" s="1"/>
      <c r="S179" s="4"/>
      <c r="T179" s="5"/>
      <c r="U179" s="12"/>
    </row>
    <row r="180" spans="1:21" ht="63.75" customHeight="1" x14ac:dyDescent="0.25">
      <c r="A180" s="56" t="s">
        <v>320</v>
      </c>
      <c r="B180" s="76" t="s">
        <v>148</v>
      </c>
      <c r="C180" s="76"/>
      <c r="D180" s="76"/>
      <c r="E180" s="76"/>
      <c r="F180" s="54"/>
      <c r="G180" s="54"/>
      <c r="H180" s="57"/>
      <c r="I180" s="57"/>
      <c r="J180" s="77" t="s">
        <v>218</v>
      </c>
      <c r="K180" s="77"/>
      <c r="L180" s="55" t="s">
        <v>485</v>
      </c>
      <c r="M180" s="57" t="s">
        <v>39</v>
      </c>
      <c r="N180" s="3">
        <v>164</v>
      </c>
      <c r="O180" s="1"/>
      <c r="P180" s="1"/>
      <c r="Q180" s="1">
        <v>1399801.6</v>
      </c>
      <c r="R180" s="1"/>
      <c r="S180" s="4"/>
      <c r="T180" s="5"/>
      <c r="U180" s="12"/>
    </row>
    <row r="181" spans="1:21" ht="63.75" customHeight="1" x14ac:dyDescent="0.25">
      <c r="A181" s="56" t="s">
        <v>321</v>
      </c>
      <c r="B181" s="76" t="s">
        <v>148</v>
      </c>
      <c r="C181" s="76"/>
      <c r="D181" s="76"/>
      <c r="E181" s="76"/>
      <c r="F181" s="54"/>
      <c r="G181" s="54"/>
      <c r="H181" s="57"/>
      <c r="I181" s="57"/>
      <c r="J181" s="77" t="s">
        <v>536</v>
      </c>
      <c r="K181" s="77"/>
      <c r="L181" s="55" t="s">
        <v>485</v>
      </c>
      <c r="M181" s="57" t="s">
        <v>41</v>
      </c>
      <c r="N181" s="3">
        <v>165</v>
      </c>
      <c r="O181" s="1">
        <v>1421257</v>
      </c>
      <c r="P181" s="1">
        <v>1140000</v>
      </c>
      <c r="Q181" s="1">
        <v>1387660.77</v>
      </c>
      <c r="R181" s="1"/>
      <c r="S181" s="4"/>
      <c r="T181" s="5"/>
      <c r="U181" s="12"/>
    </row>
    <row r="182" spans="1:21" ht="63.75" customHeight="1" x14ac:dyDescent="0.25">
      <c r="A182" s="56" t="s">
        <v>575</v>
      </c>
      <c r="B182" s="76" t="s">
        <v>148</v>
      </c>
      <c r="C182" s="76"/>
      <c r="D182" s="76"/>
      <c r="E182" s="76"/>
      <c r="F182" s="54"/>
      <c r="G182" s="54"/>
      <c r="H182" s="57"/>
      <c r="I182" s="57"/>
      <c r="J182" s="77" t="s">
        <v>576</v>
      </c>
      <c r="K182" s="77"/>
      <c r="L182" s="55" t="s">
        <v>485</v>
      </c>
      <c r="M182" s="57" t="s">
        <v>238</v>
      </c>
      <c r="N182" s="3">
        <v>166</v>
      </c>
      <c r="O182" s="1"/>
      <c r="P182" s="1"/>
      <c r="Q182" s="1">
        <v>1720705</v>
      </c>
      <c r="R182" s="1"/>
      <c r="S182" s="4"/>
      <c r="T182" s="5"/>
      <c r="U182" s="12"/>
    </row>
    <row r="183" spans="1:21" ht="51.75" customHeight="1" x14ac:dyDescent="0.25">
      <c r="A183" s="56" t="s">
        <v>322</v>
      </c>
      <c r="B183" s="76" t="s">
        <v>148</v>
      </c>
      <c r="C183" s="76"/>
      <c r="D183" s="76"/>
      <c r="E183" s="76"/>
      <c r="F183" s="54"/>
      <c r="G183" s="54"/>
      <c r="H183" s="57"/>
      <c r="I183" s="57"/>
      <c r="J183" s="77" t="s">
        <v>219</v>
      </c>
      <c r="K183" s="77"/>
      <c r="L183" s="55" t="s">
        <v>485</v>
      </c>
      <c r="M183" s="57" t="s">
        <v>220</v>
      </c>
      <c r="N183" s="3">
        <v>167</v>
      </c>
      <c r="O183" s="1">
        <v>1412465.23</v>
      </c>
      <c r="P183" s="1">
        <v>1412465.23</v>
      </c>
      <c r="Q183" s="1">
        <v>619140.67000000004</v>
      </c>
      <c r="R183" s="1"/>
      <c r="S183" s="4"/>
      <c r="T183" s="5"/>
      <c r="U183" s="12"/>
    </row>
    <row r="184" spans="1:21" ht="51.75" customHeight="1" x14ac:dyDescent="0.25">
      <c r="A184" s="56" t="s">
        <v>323</v>
      </c>
      <c r="B184" s="76" t="s">
        <v>148</v>
      </c>
      <c r="C184" s="76"/>
      <c r="D184" s="76"/>
      <c r="E184" s="76"/>
      <c r="F184" s="54"/>
      <c r="G184" s="54"/>
      <c r="H184" s="57"/>
      <c r="I184" s="57"/>
      <c r="J184" s="77" t="s">
        <v>221</v>
      </c>
      <c r="K184" s="77"/>
      <c r="L184" s="55" t="s">
        <v>485</v>
      </c>
      <c r="M184" s="57" t="s">
        <v>35</v>
      </c>
      <c r="N184" s="3">
        <v>168</v>
      </c>
      <c r="O184" s="1">
        <v>835600.32</v>
      </c>
      <c r="P184" s="1"/>
      <c r="Q184" s="1">
        <v>1120000</v>
      </c>
      <c r="R184" s="1"/>
      <c r="S184" s="4"/>
      <c r="T184" s="5" t="e">
        <f>Q176+Q177+Q178+#REF!+Q183+875610</f>
        <v>#REF!</v>
      </c>
      <c r="U184" s="12"/>
    </row>
    <row r="185" spans="1:21" ht="51" customHeight="1" x14ac:dyDescent="0.25">
      <c r="A185" s="56" t="s">
        <v>289</v>
      </c>
      <c r="B185" s="76" t="s">
        <v>148</v>
      </c>
      <c r="C185" s="76"/>
      <c r="D185" s="76"/>
      <c r="E185" s="76"/>
      <c r="F185" s="54"/>
      <c r="G185" s="54"/>
      <c r="H185" s="57"/>
      <c r="I185" s="57"/>
      <c r="J185" s="77" t="s">
        <v>572</v>
      </c>
      <c r="K185" s="77"/>
      <c r="L185" s="55" t="s">
        <v>293</v>
      </c>
      <c r="M185" s="57" t="s">
        <v>47</v>
      </c>
      <c r="N185" s="3">
        <v>169</v>
      </c>
      <c r="O185" s="1">
        <v>807500</v>
      </c>
      <c r="P185" s="1">
        <v>807500</v>
      </c>
      <c r="Q185" s="1"/>
      <c r="R185" s="1"/>
      <c r="S185" s="4"/>
      <c r="T185" s="5"/>
      <c r="U185" s="12"/>
    </row>
    <row r="186" spans="1:21" ht="51" customHeight="1" x14ac:dyDescent="0.25">
      <c r="A186" s="56" t="s">
        <v>297</v>
      </c>
      <c r="B186" s="76" t="s">
        <v>148</v>
      </c>
      <c r="C186" s="76"/>
      <c r="D186" s="76"/>
      <c r="E186" s="76"/>
      <c r="F186" s="54"/>
      <c r="G186" s="54"/>
      <c r="H186" s="57"/>
      <c r="I186" s="57"/>
      <c r="J186" s="77" t="s">
        <v>504</v>
      </c>
      <c r="K186" s="77"/>
      <c r="L186" s="55" t="s">
        <v>505</v>
      </c>
      <c r="M186" s="57" t="s">
        <v>156</v>
      </c>
      <c r="N186" s="3">
        <v>170</v>
      </c>
      <c r="O186" s="1">
        <v>298233.5</v>
      </c>
      <c r="P186" s="1">
        <v>298233.5</v>
      </c>
      <c r="Q186" s="1">
        <v>399893</v>
      </c>
      <c r="R186" s="1"/>
      <c r="S186" s="4"/>
      <c r="T186" s="5"/>
      <c r="U186" s="12"/>
    </row>
    <row r="187" spans="1:21" ht="51" customHeight="1" x14ac:dyDescent="0.25">
      <c r="A187" s="56" t="s">
        <v>316</v>
      </c>
      <c r="B187" s="76" t="s">
        <v>148</v>
      </c>
      <c r="C187" s="76"/>
      <c r="D187" s="76"/>
      <c r="E187" s="76"/>
      <c r="F187" s="54"/>
      <c r="G187" s="54"/>
      <c r="H187" s="57"/>
      <c r="I187" s="57"/>
      <c r="J187" s="77" t="s">
        <v>574</v>
      </c>
      <c r="K187" s="77"/>
      <c r="L187" s="55" t="s">
        <v>573</v>
      </c>
      <c r="M187" s="56" t="s">
        <v>33</v>
      </c>
      <c r="N187" s="3">
        <v>171</v>
      </c>
      <c r="O187" s="1"/>
      <c r="P187" s="1"/>
      <c r="Q187" s="1">
        <v>1526638.34</v>
      </c>
      <c r="R187" s="1"/>
      <c r="S187" s="4"/>
      <c r="T187" s="5"/>
      <c r="U187" s="12"/>
    </row>
    <row r="188" spans="1:21" ht="108" customHeight="1" x14ac:dyDescent="0.25">
      <c r="A188" s="56" t="s">
        <v>322</v>
      </c>
      <c r="B188" s="76" t="s">
        <v>148</v>
      </c>
      <c r="C188" s="76"/>
      <c r="D188" s="76"/>
      <c r="E188" s="76"/>
      <c r="F188" s="54"/>
      <c r="G188" s="54"/>
      <c r="H188" s="57"/>
      <c r="I188" s="57"/>
      <c r="J188" s="77" t="s">
        <v>506</v>
      </c>
      <c r="K188" s="77"/>
      <c r="L188" s="55" t="s">
        <v>507</v>
      </c>
      <c r="M188" s="57" t="s">
        <v>220</v>
      </c>
      <c r="N188" s="3">
        <v>172</v>
      </c>
      <c r="O188" s="1">
        <v>1265331.5</v>
      </c>
      <c r="P188" s="1">
        <v>1259004.8400000001</v>
      </c>
      <c r="Q188" s="1"/>
      <c r="R188" s="1"/>
      <c r="S188" s="4"/>
      <c r="T188" s="5"/>
      <c r="U188" s="12"/>
    </row>
    <row r="189" spans="1:21" ht="68.25" customHeight="1" x14ac:dyDescent="0.25">
      <c r="A189" s="56" t="s">
        <v>294</v>
      </c>
      <c r="B189" s="76" t="s">
        <v>222</v>
      </c>
      <c r="C189" s="76"/>
      <c r="D189" s="76"/>
      <c r="E189" s="76"/>
      <c r="F189" s="54"/>
      <c r="G189" s="54"/>
      <c r="H189" s="57"/>
      <c r="I189" s="57"/>
      <c r="J189" s="77" t="s">
        <v>104</v>
      </c>
      <c r="K189" s="77"/>
      <c r="L189" s="55" t="s">
        <v>88</v>
      </c>
      <c r="M189" s="57" t="s">
        <v>156</v>
      </c>
      <c r="N189" s="3">
        <v>173</v>
      </c>
      <c r="O189" s="1">
        <v>346816.54</v>
      </c>
      <c r="P189" s="1">
        <v>260570.45</v>
      </c>
      <c r="Q189" s="1">
        <v>384610.64</v>
      </c>
      <c r="R189" s="1">
        <v>409065.65</v>
      </c>
      <c r="S189" s="4">
        <v>409065.65</v>
      </c>
      <c r="T189" s="5"/>
      <c r="U189" s="12"/>
    </row>
    <row r="190" spans="1:21" ht="67.5" customHeight="1" x14ac:dyDescent="0.25">
      <c r="A190" s="56" t="s">
        <v>289</v>
      </c>
      <c r="B190" s="76" t="s">
        <v>222</v>
      </c>
      <c r="C190" s="76"/>
      <c r="D190" s="76"/>
      <c r="E190" s="76"/>
      <c r="F190" s="54"/>
      <c r="G190" s="54"/>
      <c r="H190" s="57"/>
      <c r="I190" s="57"/>
      <c r="J190" s="77" t="s">
        <v>105</v>
      </c>
      <c r="K190" s="77"/>
      <c r="L190" s="55" t="s">
        <v>89</v>
      </c>
      <c r="M190" s="57" t="s">
        <v>47</v>
      </c>
      <c r="N190" s="3">
        <v>174</v>
      </c>
      <c r="O190" s="1">
        <v>2225160.31</v>
      </c>
      <c r="P190" s="1">
        <v>1158057.3700000001</v>
      </c>
      <c r="Q190" s="1">
        <v>2359264.0699999998</v>
      </c>
      <c r="R190" s="1">
        <v>2501758.64</v>
      </c>
      <c r="S190" s="4">
        <v>2501758.64</v>
      </c>
      <c r="T190" s="5"/>
      <c r="U190" s="12"/>
    </row>
    <row r="191" spans="1:21" ht="92.25" customHeight="1" x14ac:dyDescent="0.25">
      <c r="A191" s="56" t="s">
        <v>295</v>
      </c>
      <c r="B191" s="76" t="s">
        <v>222</v>
      </c>
      <c r="C191" s="76"/>
      <c r="D191" s="76"/>
      <c r="E191" s="76"/>
      <c r="F191" s="54"/>
      <c r="G191" s="54"/>
      <c r="H191" s="57"/>
      <c r="I191" s="57"/>
      <c r="J191" s="77" t="s">
        <v>106</v>
      </c>
      <c r="K191" s="77"/>
      <c r="L191" s="55" t="s">
        <v>225</v>
      </c>
      <c r="M191" s="57" t="s">
        <v>224</v>
      </c>
      <c r="N191" s="3">
        <v>175</v>
      </c>
      <c r="O191" s="1">
        <v>260469.31</v>
      </c>
      <c r="P191" s="1">
        <v>260469.31</v>
      </c>
      <c r="Q191" s="1">
        <v>291720.71999999997</v>
      </c>
      <c r="R191" s="1">
        <v>291720.71999999997</v>
      </c>
      <c r="S191" s="4">
        <v>291720.71999999997</v>
      </c>
      <c r="T191" s="5"/>
      <c r="U191" s="12"/>
    </row>
    <row r="192" spans="1:21" ht="93" customHeight="1" x14ac:dyDescent="0.25">
      <c r="A192" s="56" t="s">
        <v>295</v>
      </c>
      <c r="B192" s="76" t="s">
        <v>222</v>
      </c>
      <c r="C192" s="76"/>
      <c r="D192" s="76"/>
      <c r="E192" s="76"/>
      <c r="F192" s="54"/>
      <c r="G192" s="54"/>
      <c r="H192" s="57"/>
      <c r="I192" s="57"/>
      <c r="J192" s="77" t="s">
        <v>107</v>
      </c>
      <c r="K192" s="77"/>
      <c r="L192" s="55" t="s">
        <v>49</v>
      </c>
      <c r="M192" s="57" t="s">
        <v>224</v>
      </c>
      <c r="N192" s="3">
        <v>176</v>
      </c>
      <c r="O192" s="1">
        <v>2776460.52</v>
      </c>
      <c r="P192" s="1">
        <v>2161436.5</v>
      </c>
      <c r="Q192" s="1">
        <v>2863241.01</v>
      </c>
      <c r="R192" s="1">
        <v>3245078.7</v>
      </c>
      <c r="S192" s="4">
        <v>3245078.7</v>
      </c>
      <c r="T192" s="5"/>
      <c r="U192" s="12"/>
    </row>
    <row r="193" spans="1:21" ht="76.5" customHeight="1" x14ac:dyDescent="0.25">
      <c r="A193" s="56" t="s">
        <v>296</v>
      </c>
      <c r="B193" s="76" t="s">
        <v>222</v>
      </c>
      <c r="C193" s="76"/>
      <c r="D193" s="76"/>
      <c r="E193" s="76"/>
      <c r="F193" s="54"/>
      <c r="G193" s="54"/>
      <c r="H193" s="57"/>
      <c r="I193" s="57"/>
      <c r="J193" s="77" t="s">
        <v>108</v>
      </c>
      <c r="K193" s="77"/>
      <c r="L193" s="55" t="s">
        <v>90</v>
      </c>
      <c r="M193" s="57" t="s">
        <v>146</v>
      </c>
      <c r="N193" s="3">
        <v>177</v>
      </c>
      <c r="O193" s="1">
        <v>1175046.28</v>
      </c>
      <c r="P193" s="1">
        <v>1127853.46</v>
      </c>
      <c r="Q193" s="1">
        <v>663210.81000000006</v>
      </c>
      <c r="R193" s="1">
        <v>663210.81000000006</v>
      </c>
      <c r="S193" s="4">
        <v>663210.81000000006</v>
      </c>
      <c r="T193" s="5"/>
      <c r="U193" s="12"/>
    </row>
    <row r="194" spans="1:21" ht="63.75" customHeight="1" x14ac:dyDescent="0.25">
      <c r="A194" s="56" t="s">
        <v>296</v>
      </c>
      <c r="B194" s="76" t="s">
        <v>222</v>
      </c>
      <c r="C194" s="76"/>
      <c r="D194" s="76"/>
      <c r="E194" s="76"/>
      <c r="F194" s="54"/>
      <c r="G194" s="54"/>
      <c r="H194" s="57"/>
      <c r="I194" s="57"/>
      <c r="J194" s="77" t="s">
        <v>109</v>
      </c>
      <c r="K194" s="77"/>
      <c r="L194" s="55" t="s">
        <v>91</v>
      </c>
      <c r="M194" s="57" t="s">
        <v>146</v>
      </c>
      <c r="N194" s="3">
        <v>178</v>
      </c>
      <c r="O194" s="1">
        <v>26247671.350000001</v>
      </c>
      <c r="P194" s="1">
        <v>22268528.57</v>
      </c>
      <c r="Q194" s="1">
        <v>27549946.960000001</v>
      </c>
      <c r="R194" s="1"/>
      <c r="S194" s="4"/>
      <c r="T194" s="5"/>
      <c r="U194" s="12"/>
    </row>
    <row r="195" spans="1:21" ht="63.75" customHeight="1" x14ac:dyDescent="0.25">
      <c r="A195" s="56" t="s">
        <v>296</v>
      </c>
      <c r="B195" s="76" t="s">
        <v>222</v>
      </c>
      <c r="C195" s="76"/>
      <c r="D195" s="76"/>
      <c r="E195" s="76"/>
      <c r="F195" s="54"/>
      <c r="G195" s="54"/>
      <c r="H195" s="57"/>
      <c r="I195" s="57"/>
      <c r="J195" s="77" t="s">
        <v>110</v>
      </c>
      <c r="K195" s="77"/>
      <c r="L195" s="55" t="s">
        <v>92</v>
      </c>
      <c r="M195" s="57" t="s">
        <v>146</v>
      </c>
      <c r="N195" s="3">
        <v>179</v>
      </c>
      <c r="O195" s="1">
        <v>165982.20000000001</v>
      </c>
      <c r="P195" s="1">
        <v>128390.85</v>
      </c>
      <c r="Q195" s="1">
        <v>167713.93</v>
      </c>
      <c r="R195" s="1">
        <v>174422.21</v>
      </c>
      <c r="S195" s="4">
        <v>181399.52</v>
      </c>
      <c r="T195" s="5"/>
      <c r="U195" s="12"/>
    </row>
    <row r="196" spans="1:21" ht="76.5" customHeight="1" x14ac:dyDescent="0.25">
      <c r="A196" s="56" t="s">
        <v>297</v>
      </c>
      <c r="B196" s="76" t="s">
        <v>222</v>
      </c>
      <c r="C196" s="76"/>
      <c r="D196" s="76"/>
      <c r="E196" s="76"/>
      <c r="F196" s="54"/>
      <c r="G196" s="54"/>
      <c r="H196" s="57"/>
      <c r="I196" s="57"/>
      <c r="J196" s="77" t="s">
        <v>111</v>
      </c>
      <c r="K196" s="77"/>
      <c r="L196" s="55" t="s">
        <v>249</v>
      </c>
      <c r="M196" s="57" t="s">
        <v>156</v>
      </c>
      <c r="N196" s="3">
        <v>180</v>
      </c>
      <c r="O196" s="1">
        <v>1447512.23</v>
      </c>
      <c r="P196" s="1">
        <v>1187355.98</v>
      </c>
      <c r="Q196" s="1">
        <v>1592890.05</v>
      </c>
      <c r="R196" s="1">
        <v>1686990.51</v>
      </c>
      <c r="S196" s="4">
        <v>1686990.51</v>
      </c>
      <c r="T196" s="5"/>
      <c r="U196" s="12"/>
    </row>
    <row r="197" spans="1:21" ht="63.75" customHeight="1" x14ac:dyDescent="0.25">
      <c r="A197" s="56" t="s">
        <v>297</v>
      </c>
      <c r="B197" s="76" t="s">
        <v>222</v>
      </c>
      <c r="C197" s="76"/>
      <c r="D197" s="76"/>
      <c r="E197" s="76"/>
      <c r="F197" s="54"/>
      <c r="G197" s="54"/>
      <c r="H197" s="57"/>
      <c r="I197" s="57"/>
      <c r="J197" s="77" t="s">
        <v>112</v>
      </c>
      <c r="K197" s="77"/>
      <c r="L197" s="55" t="s">
        <v>93</v>
      </c>
      <c r="M197" s="57" t="s">
        <v>156</v>
      </c>
      <c r="N197" s="3">
        <v>181</v>
      </c>
      <c r="O197" s="1">
        <v>670278.15</v>
      </c>
      <c r="P197" s="1">
        <v>563190.97</v>
      </c>
      <c r="Q197" s="1">
        <v>772582.91</v>
      </c>
      <c r="R197" s="1">
        <v>825560.38</v>
      </c>
      <c r="S197" s="4">
        <v>825560.38</v>
      </c>
      <c r="T197" s="5"/>
      <c r="U197" s="12"/>
    </row>
    <row r="198" spans="1:21" ht="122.25" customHeight="1" x14ac:dyDescent="0.25">
      <c r="A198" s="56" t="s">
        <v>289</v>
      </c>
      <c r="B198" s="76" t="s">
        <v>222</v>
      </c>
      <c r="C198" s="76"/>
      <c r="D198" s="76"/>
      <c r="E198" s="76"/>
      <c r="F198" s="54"/>
      <c r="G198" s="54"/>
      <c r="H198" s="57"/>
      <c r="I198" s="57"/>
      <c r="J198" s="77" t="s">
        <v>113</v>
      </c>
      <c r="K198" s="77"/>
      <c r="L198" s="55" t="s">
        <v>94</v>
      </c>
      <c r="M198" s="57" t="s">
        <v>47</v>
      </c>
      <c r="N198" s="3">
        <v>182</v>
      </c>
      <c r="O198" s="1">
        <v>18632840.25</v>
      </c>
      <c r="P198" s="1">
        <v>16832005.739999998</v>
      </c>
      <c r="Q198" s="1">
        <v>19987169.59</v>
      </c>
      <c r="R198" s="1">
        <v>20928055.98</v>
      </c>
      <c r="S198" s="4">
        <v>20928055.98</v>
      </c>
      <c r="T198" s="5"/>
      <c r="U198" s="12"/>
    </row>
    <row r="199" spans="1:21" ht="63.75" customHeight="1" x14ac:dyDescent="0.25">
      <c r="A199" s="56" t="s">
        <v>296</v>
      </c>
      <c r="B199" s="76" t="s">
        <v>222</v>
      </c>
      <c r="C199" s="76"/>
      <c r="D199" s="76"/>
      <c r="E199" s="76"/>
      <c r="F199" s="54"/>
      <c r="G199" s="54"/>
      <c r="H199" s="57"/>
      <c r="I199" s="57"/>
      <c r="J199" s="77" t="s">
        <v>114</v>
      </c>
      <c r="K199" s="77"/>
      <c r="L199" s="55" t="s">
        <v>223</v>
      </c>
      <c r="M199" s="57" t="s">
        <v>146</v>
      </c>
      <c r="N199" s="3">
        <v>183</v>
      </c>
      <c r="O199" s="1">
        <v>17649901.629999999</v>
      </c>
      <c r="P199" s="1">
        <v>13801931.76</v>
      </c>
      <c r="Q199" s="1">
        <v>17982648.960000001</v>
      </c>
      <c r="R199" s="1">
        <v>21024661.050000001</v>
      </c>
      <c r="S199" s="4">
        <v>21024754.149999999</v>
      </c>
      <c r="T199" s="5"/>
      <c r="U199" s="12"/>
    </row>
    <row r="200" spans="1:21" ht="79.5" customHeight="1" x14ac:dyDescent="0.25">
      <c r="A200" s="56" t="s">
        <v>297</v>
      </c>
      <c r="B200" s="76" t="s">
        <v>222</v>
      </c>
      <c r="C200" s="76"/>
      <c r="D200" s="76"/>
      <c r="E200" s="76"/>
      <c r="F200" s="54"/>
      <c r="G200" s="54"/>
      <c r="H200" s="57"/>
      <c r="I200" s="57"/>
      <c r="J200" s="77" t="s">
        <v>115</v>
      </c>
      <c r="K200" s="77"/>
      <c r="L200" s="55" t="s">
        <v>235</v>
      </c>
      <c r="M200" s="57" t="s">
        <v>156</v>
      </c>
      <c r="N200" s="3">
        <v>184</v>
      </c>
      <c r="O200" s="1">
        <v>33000</v>
      </c>
      <c r="P200" s="1">
        <v>33000</v>
      </c>
      <c r="Q200" s="1">
        <v>33000</v>
      </c>
      <c r="R200" s="1">
        <v>33000</v>
      </c>
      <c r="S200" s="4">
        <v>33000</v>
      </c>
      <c r="T200" s="5"/>
      <c r="U200" s="12"/>
    </row>
    <row r="201" spans="1:21" ht="133.5" customHeight="1" x14ac:dyDescent="0.25">
      <c r="A201" s="56" t="s">
        <v>289</v>
      </c>
      <c r="B201" s="76" t="s">
        <v>222</v>
      </c>
      <c r="C201" s="76"/>
      <c r="D201" s="76"/>
      <c r="E201" s="76"/>
      <c r="F201" s="54"/>
      <c r="G201" s="54"/>
      <c r="H201" s="57"/>
      <c r="I201" s="57"/>
      <c r="J201" s="77" t="s">
        <v>116</v>
      </c>
      <c r="K201" s="77"/>
      <c r="L201" s="55" t="s">
        <v>95</v>
      </c>
      <c r="M201" s="57" t="s">
        <v>47</v>
      </c>
      <c r="N201" s="3">
        <v>185</v>
      </c>
      <c r="O201" s="1">
        <v>55998350</v>
      </c>
      <c r="P201" s="1">
        <v>47886000</v>
      </c>
      <c r="Q201" s="1">
        <v>65194190</v>
      </c>
      <c r="R201" s="1">
        <v>65437942.780000001</v>
      </c>
      <c r="S201" s="4">
        <v>65437942.780000001</v>
      </c>
      <c r="T201" s="5"/>
      <c r="U201" s="12"/>
    </row>
    <row r="202" spans="1:21" ht="184.5" customHeight="1" x14ac:dyDescent="0.25">
      <c r="A202" s="56" t="s">
        <v>289</v>
      </c>
      <c r="B202" s="76" t="s">
        <v>222</v>
      </c>
      <c r="C202" s="76"/>
      <c r="D202" s="76"/>
      <c r="E202" s="76"/>
      <c r="F202" s="54"/>
      <c r="G202" s="54"/>
      <c r="H202" s="57"/>
      <c r="I202" s="57"/>
      <c r="J202" s="77" t="s">
        <v>240</v>
      </c>
      <c r="K202" s="77"/>
      <c r="L202" s="55" t="s">
        <v>96</v>
      </c>
      <c r="M202" s="57" t="s">
        <v>47</v>
      </c>
      <c r="N202" s="3">
        <v>186</v>
      </c>
      <c r="O202" s="1">
        <v>170865984.59999999</v>
      </c>
      <c r="P202" s="1">
        <v>138545000</v>
      </c>
      <c r="Q202" s="1">
        <v>191721925.49000001</v>
      </c>
      <c r="R202" s="1">
        <v>194645311.90000001</v>
      </c>
      <c r="S202" s="4">
        <v>194645311.90000001</v>
      </c>
      <c r="T202" s="5"/>
      <c r="U202" s="12"/>
    </row>
    <row r="203" spans="1:21" ht="123" customHeight="1" x14ac:dyDescent="0.25">
      <c r="A203" s="56" t="s">
        <v>296</v>
      </c>
      <c r="B203" s="76" t="s">
        <v>222</v>
      </c>
      <c r="C203" s="76"/>
      <c r="D203" s="76"/>
      <c r="E203" s="76"/>
      <c r="F203" s="54"/>
      <c r="G203" s="54"/>
      <c r="H203" s="57"/>
      <c r="I203" s="57"/>
      <c r="J203" s="77" t="s">
        <v>117</v>
      </c>
      <c r="K203" s="77"/>
      <c r="L203" s="55" t="s">
        <v>97</v>
      </c>
      <c r="M203" s="57" t="s">
        <v>146</v>
      </c>
      <c r="N203" s="3">
        <v>187</v>
      </c>
      <c r="O203" s="1">
        <v>6446138.2400000002</v>
      </c>
      <c r="P203" s="1">
        <v>6441308.8799999999</v>
      </c>
      <c r="Q203" s="1">
        <v>7521208.7800000003</v>
      </c>
      <c r="R203" s="1"/>
      <c r="S203" s="4"/>
      <c r="T203" s="5"/>
      <c r="U203" s="12"/>
    </row>
    <row r="204" spans="1:21" ht="91.5" customHeight="1" x14ac:dyDescent="0.25">
      <c r="A204" s="56" t="s">
        <v>296</v>
      </c>
      <c r="B204" s="76" t="s">
        <v>222</v>
      </c>
      <c r="C204" s="76"/>
      <c r="D204" s="76"/>
      <c r="E204" s="76"/>
      <c r="F204" s="54"/>
      <c r="G204" s="54"/>
      <c r="H204" s="57"/>
      <c r="I204" s="57"/>
      <c r="J204" s="77" t="s">
        <v>118</v>
      </c>
      <c r="K204" s="77"/>
      <c r="L204" s="55" t="s">
        <v>98</v>
      </c>
      <c r="M204" s="57" t="s">
        <v>146</v>
      </c>
      <c r="N204" s="3">
        <v>188</v>
      </c>
      <c r="O204" s="1">
        <v>6837389.5499999998</v>
      </c>
      <c r="P204" s="1">
        <v>6772197.0800000001</v>
      </c>
      <c r="Q204" s="1">
        <v>6302432.1500000004</v>
      </c>
      <c r="R204" s="1">
        <v>5859417.4800000004</v>
      </c>
      <c r="S204" s="4">
        <v>5658524.6600000001</v>
      </c>
      <c r="T204" s="5"/>
      <c r="U204" s="12"/>
    </row>
    <row r="205" spans="1:21" ht="51" customHeight="1" x14ac:dyDescent="0.25">
      <c r="A205" s="56" t="s">
        <v>289</v>
      </c>
      <c r="B205" s="76" t="s">
        <v>222</v>
      </c>
      <c r="C205" s="76"/>
      <c r="D205" s="76"/>
      <c r="E205" s="76"/>
      <c r="F205" s="54"/>
      <c r="G205" s="54"/>
      <c r="H205" s="57"/>
      <c r="I205" s="57"/>
      <c r="J205" s="77" t="s">
        <v>151</v>
      </c>
      <c r="K205" s="77"/>
      <c r="L205" s="55" t="s">
        <v>236</v>
      </c>
      <c r="M205" s="57" t="s">
        <v>47</v>
      </c>
      <c r="N205" s="3">
        <v>189</v>
      </c>
      <c r="O205" s="1">
        <v>1993632.1</v>
      </c>
      <c r="P205" s="1">
        <v>1993632.1</v>
      </c>
      <c r="Q205" s="1">
        <v>2018043.29</v>
      </c>
      <c r="R205" s="1">
        <v>1932562.83</v>
      </c>
      <c r="S205" s="4">
        <v>1932562.83</v>
      </c>
      <c r="T205" s="5"/>
      <c r="U205" s="12"/>
    </row>
    <row r="206" spans="1:21" ht="63.75" customHeight="1" x14ac:dyDescent="0.25">
      <c r="A206" s="56" t="s">
        <v>296</v>
      </c>
      <c r="B206" s="76" t="s">
        <v>222</v>
      </c>
      <c r="C206" s="76"/>
      <c r="D206" s="76"/>
      <c r="E206" s="76"/>
      <c r="F206" s="54"/>
      <c r="G206" s="54"/>
      <c r="H206" s="57"/>
      <c r="I206" s="57"/>
      <c r="J206" s="77" t="s">
        <v>152</v>
      </c>
      <c r="K206" s="77"/>
      <c r="L206" s="55" t="s">
        <v>149</v>
      </c>
      <c r="M206" s="57" t="s">
        <v>146</v>
      </c>
      <c r="N206" s="3">
        <v>190</v>
      </c>
      <c r="O206" s="1">
        <v>352062.52</v>
      </c>
      <c r="P206" s="1">
        <v>278739.56</v>
      </c>
      <c r="Q206" s="1">
        <v>265131.24</v>
      </c>
      <c r="R206" s="1">
        <v>265131.24</v>
      </c>
      <c r="S206" s="4">
        <v>265131.24</v>
      </c>
      <c r="T206" s="5"/>
      <c r="U206" s="12"/>
    </row>
    <row r="207" spans="1:21" ht="120" customHeight="1" x14ac:dyDescent="0.25">
      <c r="A207" s="56" t="s">
        <v>289</v>
      </c>
      <c r="B207" s="76" t="s">
        <v>222</v>
      </c>
      <c r="C207" s="76"/>
      <c r="D207" s="76"/>
      <c r="E207" s="76"/>
      <c r="F207" s="54"/>
      <c r="G207" s="54"/>
      <c r="H207" s="57"/>
      <c r="I207" s="57"/>
      <c r="J207" s="77" t="s">
        <v>247</v>
      </c>
      <c r="K207" s="77"/>
      <c r="L207" s="55" t="s">
        <v>345</v>
      </c>
      <c r="M207" s="57" t="s">
        <v>47</v>
      </c>
      <c r="N207" s="3">
        <v>191</v>
      </c>
      <c r="O207" s="1">
        <v>1345947.46</v>
      </c>
      <c r="P207" s="1">
        <v>1213318.01</v>
      </c>
      <c r="Q207" s="1">
        <v>1446177.59</v>
      </c>
      <c r="R207" s="1"/>
      <c r="S207" s="4"/>
      <c r="T207" s="5"/>
      <c r="U207" s="12"/>
    </row>
    <row r="208" spans="1:21" ht="76.5" customHeight="1" x14ac:dyDescent="0.25">
      <c r="A208" s="56" t="s">
        <v>295</v>
      </c>
      <c r="B208" s="76" t="s">
        <v>222</v>
      </c>
      <c r="C208" s="76"/>
      <c r="D208" s="76"/>
      <c r="E208" s="76"/>
      <c r="F208" s="54"/>
      <c r="G208" s="54"/>
      <c r="H208" s="57"/>
      <c r="I208" s="57"/>
      <c r="J208" s="77" t="s">
        <v>262</v>
      </c>
      <c r="K208" s="77"/>
      <c r="L208" s="55" t="s">
        <v>261</v>
      </c>
      <c r="M208" s="57" t="s">
        <v>224</v>
      </c>
      <c r="N208" s="3">
        <v>192</v>
      </c>
      <c r="O208" s="1">
        <v>306617.8</v>
      </c>
      <c r="P208" s="1">
        <v>208756.41</v>
      </c>
      <c r="Q208" s="1">
        <v>229970.42</v>
      </c>
      <c r="R208" s="1">
        <v>246866.35</v>
      </c>
      <c r="S208" s="4">
        <v>246866.35</v>
      </c>
      <c r="T208" s="5"/>
      <c r="U208" s="12"/>
    </row>
    <row r="209" spans="1:21" ht="144" customHeight="1" x14ac:dyDescent="0.25">
      <c r="A209" s="56" t="s">
        <v>289</v>
      </c>
      <c r="B209" s="76" t="s">
        <v>222</v>
      </c>
      <c r="C209" s="76"/>
      <c r="D209" s="76"/>
      <c r="E209" s="76"/>
      <c r="F209" s="54"/>
      <c r="G209" s="54"/>
      <c r="H209" s="57"/>
      <c r="I209" s="57"/>
      <c r="J209" s="77" t="s">
        <v>508</v>
      </c>
      <c r="K209" s="77"/>
      <c r="L209" s="55" t="s">
        <v>486</v>
      </c>
      <c r="M209" s="57" t="s">
        <v>47</v>
      </c>
      <c r="N209" s="3">
        <v>193</v>
      </c>
      <c r="O209" s="1"/>
      <c r="P209" s="1"/>
      <c r="Q209" s="1">
        <v>715567.61</v>
      </c>
      <c r="R209" s="1">
        <v>744190.31</v>
      </c>
      <c r="S209" s="4">
        <v>773957.92</v>
      </c>
      <c r="T209" s="5"/>
      <c r="U209" s="12"/>
    </row>
    <row r="210" spans="1:21" ht="80.25" customHeight="1" x14ac:dyDescent="0.25">
      <c r="A210" s="56" t="s">
        <v>289</v>
      </c>
      <c r="B210" s="76" t="s">
        <v>222</v>
      </c>
      <c r="C210" s="76"/>
      <c r="D210" s="76"/>
      <c r="E210" s="76"/>
      <c r="F210" s="54"/>
      <c r="G210" s="54"/>
      <c r="H210" s="57"/>
      <c r="I210" s="57"/>
      <c r="J210" s="77" t="s">
        <v>119</v>
      </c>
      <c r="K210" s="77"/>
      <c r="L210" s="55" t="s">
        <v>99</v>
      </c>
      <c r="M210" s="57" t="s">
        <v>47</v>
      </c>
      <c r="N210" s="3">
        <v>194</v>
      </c>
      <c r="O210" s="1">
        <v>4317371.5199999996</v>
      </c>
      <c r="P210" s="1">
        <v>2977387.22</v>
      </c>
      <c r="Q210" s="1">
        <v>3312083.04</v>
      </c>
      <c r="R210" s="1">
        <v>3312083.04</v>
      </c>
      <c r="S210" s="4">
        <v>3312083.04</v>
      </c>
      <c r="T210" s="5"/>
      <c r="U210" s="12"/>
    </row>
    <row r="211" spans="1:21" ht="144" customHeight="1" x14ac:dyDescent="0.25">
      <c r="A211" s="56" t="s">
        <v>289</v>
      </c>
      <c r="B211" s="76" t="s">
        <v>222</v>
      </c>
      <c r="C211" s="76"/>
      <c r="D211" s="76"/>
      <c r="E211" s="76"/>
      <c r="F211" s="54"/>
      <c r="G211" s="54"/>
      <c r="H211" s="57"/>
      <c r="I211" s="57"/>
      <c r="J211" s="77" t="s">
        <v>509</v>
      </c>
      <c r="K211" s="77"/>
      <c r="L211" s="55" t="s">
        <v>487</v>
      </c>
      <c r="M211" s="57" t="s">
        <v>47</v>
      </c>
      <c r="N211" s="3">
        <v>195</v>
      </c>
      <c r="O211" s="1"/>
      <c r="P211" s="1"/>
      <c r="Q211" s="1">
        <v>1093680</v>
      </c>
      <c r="R211" s="1">
        <v>1093680</v>
      </c>
      <c r="S211" s="4">
        <v>1093680</v>
      </c>
      <c r="T211" s="5"/>
      <c r="U211" s="12"/>
    </row>
    <row r="212" spans="1:21" ht="63.75" customHeight="1" x14ac:dyDescent="0.25">
      <c r="A212" s="56" t="s">
        <v>296</v>
      </c>
      <c r="B212" s="76" t="s">
        <v>222</v>
      </c>
      <c r="C212" s="76"/>
      <c r="D212" s="76"/>
      <c r="E212" s="76"/>
      <c r="F212" s="54"/>
      <c r="G212" s="54"/>
      <c r="H212" s="57"/>
      <c r="I212" s="57"/>
      <c r="J212" s="77" t="s">
        <v>120</v>
      </c>
      <c r="K212" s="77"/>
      <c r="L212" s="55" t="s">
        <v>50</v>
      </c>
      <c r="M212" s="57" t="s">
        <v>146</v>
      </c>
      <c r="N212" s="3">
        <v>196</v>
      </c>
      <c r="O212" s="1">
        <v>4300373.66</v>
      </c>
      <c r="P212" s="1">
        <v>1257221.83</v>
      </c>
      <c r="Q212" s="1"/>
      <c r="R212" s="1"/>
      <c r="S212" s="4"/>
      <c r="T212" s="5"/>
      <c r="U212" s="12"/>
    </row>
    <row r="213" spans="1:21" ht="51" customHeight="1" x14ac:dyDescent="0.25">
      <c r="A213" s="56" t="s">
        <v>297</v>
      </c>
      <c r="B213" s="76" t="s">
        <v>222</v>
      </c>
      <c r="C213" s="76"/>
      <c r="D213" s="76"/>
      <c r="E213" s="76"/>
      <c r="F213" s="54"/>
      <c r="G213" s="54"/>
      <c r="H213" s="57"/>
      <c r="I213" s="57"/>
      <c r="J213" s="77" t="s">
        <v>226</v>
      </c>
      <c r="K213" s="77"/>
      <c r="L213" s="55" t="s">
        <v>344</v>
      </c>
      <c r="M213" s="57" t="s">
        <v>156</v>
      </c>
      <c r="N213" s="3">
        <v>197</v>
      </c>
      <c r="O213" s="1">
        <v>1673290.91</v>
      </c>
      <c r="P213" s="1">
        <v>1300457.49</v>
      </c>
      <c r="Q213" s="1">
        <v>1738712.45</v>
      </c>
      <c r="R213" s="1">
        <v>1932047.64</v>
      </c>
      <c r="S213" s="4">
        <v>2442254.94</v>
      </c>
      <c r="T213" s="5"/>
      <c r="U213" s="12"/>
    </row>
    <row r="214" spans="1:21" ht="63.75" customHeight="1" x14ac:dyDescent="0.25">
      <c r="A214" s="56" t="s">
        <v>297</v>
      </c>
      <c r="B214" s="76" t="s">
        <v>222</v>
      </c>
      <c r="C214" s="76"/>
      <c r="D214" s="76"/>
      <c r="E214" s="76"/>
      <c r="F214" s="54"/>
      <c r="G214" s="54"/>
      <c r="H214" s="57"/>
      <c r="I214" s="57"/>
      <c r="J214" s="77" t="s">
        <v>121</v>
      </c>
      <c r="K214" s="77"/>
      <c r="L214" s="55" t="s">
        <v>100</v>
      </c>
      <c r="M214" s="57" t="s">
        <v>156</v>
      </c>
      <c r="N214" s="3">
        <v>198</v>
      </c>
      <c r="O214" s="1">
        <v>6439.4</v>
      </c>
      <c r="P214" s="1">
        <v>6439.4</v>
      </c>
      <c r="Q214" s="1">
        <v>79563</v>
      </c>
      <c r="R214" s="1">
        <v>5415.3</v>
      </c>
      <c r="S214" s="4">
        <v>5869.6</v>
      </c>
      <c r="T214" s="5"/>
      <c r="U214" s="12"/>
    </row>
    <row r="215" spans="1:21" ht="81.75" customHeight="1" x14ac:dyDescent="0.25">
      <c r="A215" s="56" t="s">
        <v>289</v>
      </c>
      <c r="B215" s="76" t="s">
        <v>222</v>
      </c>
      <c r="C215" s="76"/>
      <c r="D215" s="76"/>
      <c r="E215" s="76"/>
      <c r="F215" s="54"/>
      <c r="G215" s="54"/>
      <c r="H215" s="57"/>
      <c r="I215" s="57"/>
      <c r="J215" s="77" t="s">
        <v>248</v>
      </c>
      <c r="K215" s="77"/>
      <c r="L215" s="55" t="s">
        <v>237</v>
      </c>
      <c r="M215" s="57" t="s">
        <v>47</v>
      </c>
      <c r="N215" s="3">
        <v>199</v>
      </c>
      <c r="O215" s="1">
        <v>3722383.63</v>
      </c>
      <c r="P215" s="1">
        <v>2830000</v>
      </c>
      <c r="Q215" s="1">
        <v>3097278.56</v>
      </c>
      <c r="R215" s="1">
        <v>3476654.45</v>
      </c>
      <c r="S215" s="4">
        <v>3518891.84</v>
      </c>
      <c r="T215" s="5"/>
      <c r="U215" s="12"/>
    </row>
    <row r="216" spans="1:21" ht="63.75" customHeight="1" x14ac:dyDescent="0.25">
      <c r="A216" s="56" t="s">
        <v>296</v>
      </c>
      <c r="B216" s="76" t="s">
        <v>222</v>
      </c>
      <c r="C216" s="76"/>
      <c r="D216" s="76"/>
      <c r="E216" s="76"/>
      <c r="F216" s="54"/>
      <c r="G216" s="54"/>
      <c r="H216" s="57"/>
      <c r="I216" s="57"/>
      <c r="J216" s="77" t="s">
        <v>122</v>
      </c>
      <c r="K216" s="77"/>
      <c r="L216" s="55" t="s">
        <v>101</v>
      </c>
      <c r="M216" s="57" t="s">
        <v>146</v>
      </c>
      <c r="N216" s="3">
        <v>200</v>
      </c>
      <c r="O216" s="1">
        <v>2908529.47</v>
      </c>
      <c r="P216" s="1">
        <v>2907944.37</v>
      </c>
      <c r="Q216" s="1">
        <v>2939598.92</v>
      </c>
      <c r="R216" s="1">
        <v>3022495.39</v>
      </c>
      <c r="S216" s="4">
        <v>3141837.45</v>
      </c>
      <c r="T216" s="5"/>
      <c r="U216" s="12"/>
    </row>
    <row r="217" spans="1:21" ht="63.75" customHeight="1" x14ac:dyDescent="0.25">
      <c r="A217" s="56" t="s">
        <v>296</v>
      </c>
      <c r="B217" s="76" t="s">
        <v>222</v>
      </c>
      <c r="C217" s="76"/>
      <c r="D217" s="76"/>
      <c r="E217" s="76"/>
      <c r="F217" s="54"/>
      <c r="G217" s="54"/>
      <c r="H217" s="57"/>
      <c r="I217" s="57"/>
      <c r="J217" s="77" t="s">
        <v>123</v>
      </c>
      <c r="K217" s="77"/>
      <c r="L217" s="55" t="s">
        <v>102</v>
      </c>
      <c r="M217" s="57" t="s">
        <v>146</v>
      </c>
      <c r="N217" s="3">
        <v>201</v>
      </c>
      <c r="O217" s="1">
        <v>17400000</v>
      </c>
      <c r="P217" s="1">
        <v>14264999.99</v>
      </c>
      <c r="Q217" s="1">
        <v>18274981.809999999</v>
      </c>
      <c r="R217" s="1">
        <v>18264493.41</v>
      </c>
      <c r="S217" s="4">
        <v>18260298.050000001</v>
      </c>
      <c r="T217" s="5"/>
      <c r="U217" s="12"/>
    </row>
    <row r="218" spans="1:21" ht="117.75" customHeight="1" x14ac:dyDescent="0.25">
      <c r="A218" s="56" t="s">
        <v>289</v>
      </c>
      <c r="B218" s="76" t="s">
        <v>222</v>
      </c>
      <c r="C218" s="76"/>
      <c r="D218" s="76"/>
      <c r="E218" s="76"/>
      <c r="F218" s="54"/>
      <c r="G218" s="54"/>
      <c r="H218" s="57"/>
      <c r="I218" s="57"/>
      <c r="J218" s="77" t="s">
        <v>153</v>
      </c>
      <c r="K218" s="77"/>
      <c r="L218" s="55" t="s">
        <v>510</v>
      </c>
      <c r="M218" s="57" t="s">
        <v>47</v>
      </c>
      <c r="N218" s="3">
        <v>202</v>
      </c>
      <c r="O218" s="1">
        <v>28943460</v>
      </c>
      <c r="P218" s="1">
        <v>25911200</v>
      </c>
      <c r="Q218" s="1">
        <v>28646604</v>
      </c>
      <c r="R218" s="1">
        <v>28795032</v>
      </c>
      <c r="S218" s="4">
        <v>28795032</v>
      </c>
      <c r="T218" s="5"/>
      <c r="U218" s="12"/>
    </row>
    <row r="219" spans="1:21" ht="63.75" customHeight="1" x14ac:dyDescent="0.25">
      <c r="A219" s="56" t="s">
        <v>296</v>
      </c>
      <c r="B219" s="76" t="s">
        <v>222</v>
      </c>
      <c r="C219" s="76"/>
      <c r="D219" s="76"/>
      <c r="E219" s="76"/>
      <c r="F219" s="54"/>
      <c r="G219" s="54"/>
      <c r="H219" s="57"/>
      <c r="I219" s="57"/>
      <c r="J219" s="77" t="s">
        <v>124</v>
      </c>
      <c r="K219" s="77"/>
      <c r="L219" s="55" t="s">
        <v>103</v>
      </c>
      <c r="M219" s="57" t="s">
        <v>146</v>
      </c>
      <c r="N219" s="3">
        <v>203</v>
      </c>
      <c r="O219" s="1">
        <v>17103692.25</v>
      </c>
      <c r="P219" s="1">
        <v>16890216.25</v>
      </c>
      <c r="Q219" s="1">
        <v>12564793.949999999</v>
      </c>
      <c r="R219" s="1">
        <v>12941212.17</v>
      </c>
      <c r="S219" s="4">
        <v>13481571.93</v>
      </c>
      <c r="T219" s="5"/>
      <c r="U219" s="12"/>
    </row>
    <row r="220" spans="1:21" ht="63.75" customHeight="1" x14ac:dyDescent="0.25">
      <c r="A220" s="56" t="s">
        <v>296</v>
      </c>
      <c r="B220" s="76" t="s">
        <v>222</v>
      </c>
      <c r="C220" s="76"/>
      <c r="D220" s="76"/>
      <c r="E220" s="76"/>
      <c r="F220" s="54"/>
      <c r="G220" s="54"/>
      <c r="H220" s="57"/>
      <c r="I220" s="57"/>
      <c r="J220" s="77" t="s">
        <v>125</v>
      </c>
      <c r="K220" s="77"/>
      <c r="L220" s="55" t="s">
        <v>51</v>
      </c>
      <c r="M220" s="57" t="s">
        <v>146</v>
      </c>
      <c r="N220" s="3">
        <v>204</v>
      </c>
      <c r="O220" s="1">
        <v>590000</v>
      </c>
      <c r="P220" s="1">
        <v>486110.02</v>
      </c>
      <c r="Q220" s="1">
        <v>863316.27</v>
      </c>
      <c r="R220" s="1">
        <v>846896.53</v>
      </c>
      <c r="S220" s="4">
        <v>806652.37</v>
      </c>
      <c r="T220" s="5"/>
      <c r="U220" s="12"/>
    </row>
    <row r="221" spans="1:21" ht="63.75" customHeight="1" x14ac:dyDescent="0.25">
      <c r="A221" s="56" t="s">
        <v>296</v>
      </c>
      <c r="B221" s="76" t="s">
        <v>227</v>
      </c>
      <c r="C221" s="76"/>
      <c r="D221" s="76"/>
      <c r="E221" s="76"/>
      <c r="F221" s="54"/>
      <c r="G221" s="54"/>
      <c r="H221" s="57"/>
      <c r="I221" s="57"/>
      <c r="J221" s="77" t="s">
        <v>127</v>
      </c>
      <c r="K221" s="77"/>
      <c r="L221" s="55" t="s">
        <v>126</v>
      </c>
      <c r="M221" s="57" t="s">
        <v>146</v>
      </c>
      <c r="N221" s="3">
        <v>205</v>
      </c>
      <c r="O221" s="1">
        <v>51063588.789999999</v>
      </c>
      <c r="P221" s="1">
        <v>42292734.100000001</v>
      </c>
      <c r="Q221" s="1">
        <v>50879078.780000001</v>
      </c>
      <c r="R221" s="1">
        <v>53017866.399999999</v>
      </c>
      <c r="S221" s="4">
        <v>53136724.039999999</v>
      </c>
      <c r="T221" s="5"/>
      <c r="U221" s="12"/>
    </row>
    <row r="222" spans="1:21" ht="51" customHeight="1" x14ac:dyDescent="0.25">
      <c r="A222" s="56" t="s">
        <v>289</v>
      </c>
      <c r="B222" s="76" t="s">
        <v>227</v>
      </c>
      <c r="C222" s="76"/>
      <c r="D222" s="76"/>
      <c r="E222" s="76"/>
      <c r="F222" s="54"/>
      <c r="G222" s="54"/>
      <c r="H222" s="57"/>
      <c r="I222" s="57"/>
      <c r="J222" s="77" t="s">
        <v>128</v>
      </c>
      <c r="K222" s="77"/>
      <c r="L222" s="55" t="s">
        <v>52</v>
      </c>
      <c r="M222" s="57" t="s">
        <v>47</v>
      </c>
      <c r="N222" s="3">
        <v>206</v>
      </c>
      <c r="O222" s="1">
        <v>5837352.7999999998</v>
      </c>
      <c r="P222" s="1">
        <v>5077715.71</v>
      </c>
      <c r="Q222" s="1">
        <v>6814511.46</v>
      </c>
      <c r="R222" s="1">
        <v>7072464.8499999996</v>
      </c>
      <c r="S222" s="4">
        <v>7340992.1399999997</v>
      </c>
      <c r="T222" s="5"/>
      <c r="U222" s="12"/>
    </row>
    <row r="223" spans="1:21" ht="63.75" customHeight="1" x14ac:dyDescent="0.25">
      <c r="A223" s="56" t="s">
        <v>296</v>
      </c>
      <c r="B223" s="76" t="s">
        <v>227</v>
      </c>
      <c r="C223" s="76"/>
      <c r="D223" s="76"/>
      <c r="E223" s="76"/>
      <c r="F223" s="54"/>
      <c r="G223" s="54"/>
      <c r="H223" s="57"/>
      <c r="I223" s="57"/>
      <c r="J223" s="77" t="s">
        <v>343</v>
      </c>
      <c r="K223" s="77"/>
      <c r="L223" s="55" t="s">
        <v>298</v>
      </c>
      <c r="M223" s="57" t="s">
        <v>146</v>
      </c>
      <c r="N223" s="3">
        <v>207</v>
      </c>
      <c r="O223" s="1"/>
      <c r="P223" s="1"/>
      <c r="Q223" s="1"/>
      <c r="R223" s="1">
        <v>48520748.549999997</v>
      </c>
      <c r="S223" s="4">
        <v>50461455.210000001</v>
      </c>
      <c r="T223" s="5"/>
      <c r="U223" s="12"/>
    </row>
    <row r="224" spans="1:21" ht="51" customHeight="1" x14ac:dyDescent="0.25">
      <c r="A224" s="56" t="s">
        <v>289</v>
      </c>
      <c r="B224" s="76" t="s">
        <v>227</v>
      </c>
      <c r="C224" s="76"/>
      <c r="D224" s="76"/>
      <c r="E224" s="76"/>
      <c r="F224" s="54"/>
      <c r="G224" s="54"/>
      <c r="H224" s="57"/>
      <c r="I224" s="57"/>
      <c r="J224" s="77" t="s">
        <v>511</v>
      </c>
      <c r="K224" s="77"/>
      <c r="L224" s="55" t="s">
        <v>512</v>
      </c>
      <c r="M224" s="57" t="s">
        <v>47</v>
      </c>
      <c r="N224" s="3">
        <v>208</v>
      </c>
      <c r="O224" s="1">
        <v>1093680</v>
      </c>
      <c r="P224" s="1">
        <v>911400</v>
      </c>
      <c r="Q224" s="1"/>
      <c r="R224" s="1"/>
      <c r="S224" s="4"/>
      <c r="T224" s="5"/>
      <c r="U224" s="12"/>
    </row>
    <row r="225" spans="1:22" ht="51" customHeight="1" x14ac:dyDescent="0.25">
      <c r="A225" s="56" t="s">
        <v>297</v>
      </c>
      <c r="B225" s="76" t="s">
        <v>228</v>
      </c>
      <c r="C225" s="76"/>
      <c r="D225" s="76"/>
      <c r="E225" s="76"/>
      <c r="F225" s="54"/>
      <c r="G225" s="54"/>
      <c r="H225" s="57"/>
      <c r="I225" s="57"/>
      <c r="J225" s="77" t="s">
        <v>130</v>
      </c>
      <c r="K225" s="77"/>
      <c r="L225" s="55" t="s">
        <v>129</v>
      </c>
      <c r="M225" s="57" t="s">
        <v>156</v>
      </c>
      <c r="N225" s="3">
        <v>209</v>
      </c>
      <c r="O225" s="1">
        <v>1343406.61</v>
      </c>
      <c r="P225" s="1">
        <v>747394.96</v>
      </c>
      <c r="Q225" s="1">
        <v>1519349.37</v>
      </c>
      <c r="R225" s="1">
        <v>1616464.55</v>
      </c>
      <c r="S225" s="4">
        <v>1616464.55</v>
      </c>
      <c r="T225" s="5"/>
      <c r="U225" s="12"/>
    </row>
    <row r="226" spans="1:22" ht="96" customHeight="1" x14ac:dyDescent="0.25">
      <c r="A226" s="56" t="s">
        <v>297</v>
      </c>
      <c r="B226" s="76" t="s">
        <v>228</v>
      </c>
      <c r="C226" s="76"/>
      <c r="D226" s="76"/>
      <c r="E226" s="76"/>
      <c r="F226" s="54"/>
      <c r="G226" s="54"/>
      <c r="H226" s="57"/>
      <c r="I226" s="57"/>
      <c r="J226" s="77" t="s">
        <v>131</v>
      </c>
      <c r="K226" s="77"/>
      <c r="L226" s="55" t="s">
        <v>513</v>
      </c>
      <c r="M226" s="57" t="s">
        <v>156</v>
      </c>
      <c r="N226" s="3">
        <v>210</v>
      </c>
      <c r="O226" s="1">
        <v>2358756.7999999998</v>
      </c>
      <c r="P226" s="1">
        <v>2358756.7999999998</v>
      </c>
      <c r="Q226" s="1"/>
      <c r="R226" s="1"/>
      <c r="S226" s="4"/>
      <c r="T226" s="5"/>
      <c r="U226" s="12"/>
    </row>
    <row r="227" spans="1:22" ht="84" customHeight="1" x14ac:dyDescent="0.25">
      <c r="A227" s="56" t="s">
        <v>269</v>
      </c>
      <c r="B227" s="76" t="s">
        <v>228</v>
      </c>
      <c r="C227" s="76"/>
      <c r="D227" s="76"/>
      <c r="E227" s="76"/>
      <c r="F227" s="54"/>
      <c r="G227" s="54"/>
      <c r="H227" s="57"/>
      <c r="I227" s="57"/>
      <c r="J227" s="77" t="s">
        <v>514</v>
      </c>
      <c r="K227" s="77"/>
      <c r="L227" s="55" t="s">
        <v>515</v>
      </c>
      <c r="M227" s="57" t="s">
        <v>207</v>
      </c>
      <c r="N227" s="3">
        <v>211</v>
      </c>
      <c r="O227" s="1">
        <v>1380286.45</v>
      </c>
      <c r="P227" s="1">
        <v>1380286.45</v>
      </c>
      <c r="Q227" s="1"/>
      <c r="R227" s="1"/>
      <c r="S227" s="4"/>
      <c r="T227" s="5"/>
      <c r="U227" s="12"/>
    </row>
    <row r="228" spans="1:22" ht="63.75" customHeight="1" x14ac:dyDescent="0.25">
      <c r="A228" s="56" t="s">
        <v>269</v>
      </c>
      <c r="B228" s="76" t="s">
        <v>228</v>
      </c>
      <c r="C228" s="76"/>
      <c r="D228" s="76"/>
      <c r="E228" s="76"/>
      <c r="F228" s="54"/>
      <c r="G228" s="54"/>
      <c r="H228" s="57"/>
      <c r="I228" s="57"/>
      <c r="J228" s="77" t="s">
        <v>256</v>
      </c>
      <c r="K228" s="77"/>
      <c r="L228" s="55" t="s">
        <v>257</v>
      </c>
      <c r="M228" s="57" t="s">
        <v>207</v>
      </c>
      <c r="N228" s="3">
        <v>212</v>
      </c>
      <c r="O228" s="1">
        <v>3500000</v>
      </c>
      <c r="P228" s="1">
        <v>3500000</v>
      </c>
      <c r="Q228" s="1"/>
      <c r="R228" s="1"/>
      <c r="S228" s="4"/>
      <c r="T228" s="5"/>
      <c r="U228" s="12"/>
    </row>
    <row r="229" spans="1:22" ht="63.75" customHeight="1" x14ac:dyDescent="0.25">
      <c r="A229" s="56" t="s">
        <v>289</v>
      </c>
      <c r="B229" s="76" t="s">
        <v>228</v>
      </c>
      <c r="C229" s="76"/>
      <c r="D229" s="76"/>
      <c r="E229" s="76"/>
      <c r="F229" s="54"/>
      <c r="G229" s="54"/>
      <c r="H229" s="57"/>
      <c r="I229" s="57"/>
      <c r="J229" s="77" t="s">
        <v>601</v>
      </c>
      <c r="K229" s="77"/>
      <c r="L229" s="55" t="s">
        <v>600</v>
      </c>
      <c r="M229" s="57" t="s">
        <v>47</v>
      </c>
      <c r="N229" s="3">
        <v>213</v>
      </c>
      <c r="O229" s="1"/>
      <c r="P229" s="1"/>
      <c r="Q229" s="1">
        <v>1256411</v>
      </c>
      <c r="R229" s="1"/>
      <c r="S229" s="4"/>
      <c r="T229" s="5"/>
      <c r="U229" s="12"/>
    </row>
    <row r="230" spans="1:22" ht="63.75" customHeight="1" x14ac:dyDescent="0.25">
      <c r="A230" s="56" t="s">
        <v>297</v>
      </c>
      <c r="B230" s="76" t="s">
        <v>228</v>
      </c>
      <c r="C230" s="76"/>
      <c r="D230" s="76"/>
      <c r="E230" s="76"/>
      <c r="F230" s="54"/>
      <c r="G230" s="54"/>
      <c r="H230" s="57"/>
      <c r="I230" s="57"/>
      <c r="J230" s="77" t="s">
        <v>534</v>
      </c>
      <c r="K230" s="77"/>
      <c r="L230" s="55" t="s">
        <v>535</v>
      </c>
      <c r="M230" s="57" t="s">
        <v>156</v>
      </c>
      <c r="N230" s="3">
        <v>214</v>
      </c>
      <c r="O230" s="1"/>
      <c r="P230" s="1"/>
      <c r="Q230" s="1">
        <v>1079733.6499999999</v>
      </c>
      <c r="R230" s="1">
        <v>1079733.6499999999</v>
      </c>
      <c r="S230" s="4">
        <v>1079733.6499999999</v>
      </c>
      <c r="T230" s="5"/>
      <c r="U230" s="12"/>
    </row>
    <row r="231" spans="1:22" ht="51" customHeight="1" x14ac:dyDescent="0.25">
      <c r="A231" s="56" t="s">
        <v>315</v>
      </c>
      <c r="B231" s="76" t="s">
        <v>517</v>
      </c>
      <c r="C231" s="76"/>
      <c r="D231" s="76"/>
      <c r="E231" s="76"/>
      <c r="F231" s="54"/>
      <c r="G231" s="54"/>
      <c r="H231" s="57"/>
      <c r="I231" s="57"/>
      <c r="J231" s="77" t="s">
        <v>516</v>
      </c>
      <c r="K231" s="77"/>
      <c r="L231" s="55" t="s">
        <v>517</v>
      </c>
      <c r="M231" s="57" t="s">
        <v>207</v>
      </c>
      <c r="N231" s="3">
        <v>215</v>
      </c>
      <c r="O231" s="1"/>
      <c r="P231" s="1">
        <v>101935.15</v>
      </c>
      <c r="Q231" s="1"/>
      <c r="R231" s="1"/>
      <c r="S231" s="4"/>
      <c r="T231" s="2"/>
      <c r="U231" s="12"/>
    </row>
    <row r="232" spans="1:22" ht="69.75" customHeight="1" x14ac:dyDescent="0.25">
      <c r="A232" s="56" t="s">
        <v>278</v>
      </c>
      <c r="B232" s="76" t="s">
        <v>132</v>
      </c>
      <c r="C232" s="76"/>
      <c r="D232" s="76"/>
      <c r="E232" s="76"/>
      <c r="F232" s="54" t="s">
        <v>132</v>
      </c>
      <c r="G232" s="54"/>
      <c r="H232" s="57"/>
      <c r="I232" s="57"/>
      <c r="J232" s="77" t="s">
        <v>134</v>
      </c>
      <c r="K232" s="77" t="s">
        <v>133</v>
      </c>
      <c r="L232" s="55" t="s">
        <v>132</v>
      </c>
      <c r="M232" s="57" t="s">
        <v>47</v>
      </c>
      <c r="N232" s="3">
        <v>216</v>
      </c>
      <c r="O232" s="1">
        <v>3708930.36</v>
      </c>
      <c r="P232" s="1">
        <v>16779686.440000001</v>
      </c>
      <c r="Q232" s="1"/>
      <c r="R232" s="1"/>
      <c r="S232" s="4"/>
      <c r="T232" s="5"/>
      <c r="U232" s="12"/>
    </row>
    <row r="233" spans="1:22" ht="138.75" customHeight="1" x14ac:dyDescent="0.25">
      <c r="A233" s="56" t="s">
        <v>289</v>
      </c>
      <c r="B233" s="76" t="s">
        <v>348</v>
      </c>
      <c r="C233" s="76"/>
      <c r="D233" s="76"/>
      <c r="E233" s="76"/>
      <c r="F233" s="54"/>
      <c r="G233" s="54"/>
      <c r="H233" s="57"/>
      <c r="I233" s="57"/>
      <c r="J233" s="77" t="s">
        <v>349</v>
      </c>
      <c r="K233" s="77"/>
      <c r="L233" s="55" t="s">
        <v>132</v>
      </c>
      <c r="M233" s="57" t="s">
        <v>47</v>
      </c>
      <c r="N233" s="3">
        <v>217</v>
      </c>
      <c r="O233" s="1">
        <v>1900000.02</v>
      </c>
      <c r="P233" s="1">
        <v>1900000.02</v>
      </c>
      <c r="Q233" s="1"/>
      <c r="R233" s="1"/>
      <c r="S233" s="4"/>
      <c r="T233" s="5"/>
      <c r="U233" s="12"/>
    </row>
    <row r="234" spans="1:22" ht="132" customHeight="1" x14ac:dyDescent="0.25">
      <c r="A234" s="56" t="s">
        <v>315</v>
      </c>
      <c r="B234" s="76" t="s">
        <v>348</v>
      </c>
      <c r="C234" s="76"/>
      <c r="D234" s="76"/>
      <c r="E234" s="76"/>
      <c r="F234" s="54"/>
      <c r="G234" s="54"/>
      <c r="H234" s="57"/>
      <c r="I234" s="57"/>
      <c r="J234" s="77" t="s">
        <v>350</v>
      </c>
      <c r="K234" s="77"/>
      <c r="L234" s="55" t="s">
        <v>132</v>
      </c>
      <c r="M234" s="57" t="s">
        <v>48</v>
      </c>
      <c r="N234" s="3">
        <v>218</v>
      </c>
      <c r="O234" s="1">
        <v>0.16</v>
      </c>
      <c r="P234" s="1">
        <v>0.16</v>
      </c>
      <c r="Q234" s="1"/>
      <c r="R234" s="1"/>
      <c r="S234" s="4"/>
      <c r="T234" s="5"/>
      <c r="U234" s="12"/>
    </row>
    <row r="235" spans="1:22" ht="63.75" customHeight="1" x14ac:dyDescent="0.25">
      <c r="A235" s="56" t="s">
        <v>289</v>
      </c>
      <c r="B235" s="80" t="s">
        <v>135</v>
      </c>
      <c r="C235" s="81"/>
      <c r="D235" s="81"/>
      <c r="E235" s="82"/>
      <c r="F235" s="54"/>
      <c r="G235" s="54"/>
      <c r="H235" s="57"/>
      <c r="I235" s="57"/>
      <c r="J235" s="78" t="s">
        <v>139</v>
      </c>
      <c r="K235" s="79"/>
      <c r="L235" s="55" t="s">
        <v>135</v>
      </c>
      <c r="M235" s="57" t="s">
        <v>47</v>
      </c>
      <c r="N235" s="3">
        <v>219</v>
      </c>
      <c r="O235" s="1"/>
      <c r="P235" s="1">
        <v>-1041897.38</v>
      </c>
      <c r="Q235" s="1"/>
      <c r="R235" s="1"/>
      <c r="S235" s="4"/>
      <c r="T235" s="5"/>
      <c r="U235" s="12"/>
    </row>
    <row r="236" spans="1:22" ht="51" customHeight="1" x14ac:dyDescent="0.25">
      <c r="A236" s="56" t="s">
        <v>289</v>
      </c>
      <c r="B236" s="76" t="s">
        <v>519</v>
      </c>
      <c r="C236" s="76"/>
      <c r="D236" s="76"/>
      <c r="E236" s="76"/>
      <c r="F236" s="54"/>
      <c r="G236" s="54"/>
      <c r="H236" s="57"/>
      <c r="I236" s="57"/>
      <c r="J236" s="77" t="s">
        <v>518</v>
      </c>
      <c r="K236" s="77"/>
      <c r="L236" s="55" t="s">
        <v>519</v>
      </c>
      <c r="M236" s="57" t="s">
        <v>47</v>
      </c>
      <c r="N236" s="3">
        <v>220</v>
      </c>
      <c r="O236" s="1"/>
      <c r="P236" s="1">
        <v>-541881.46</v>
      </c>
      <c r="Q236" s="1"/>
      <c r="R236" s="1"/>
      <c r="S236" s="4"/>
      <c r="T236" s="5"/>
      <c r="U236" s="12"/>
    </row>
    <row r="237" spans="1:22" ht="99" customHeight="1" x14ac:dyDescent="0.25">
      <c r="A237" s="56" t="s">
        <v>296</v>
      </c>
      <c r="B237" s="76" t="s">
        <v>136</v>
      </c>
      <c r="C237" s="76"/>
      <c r="D237" s="76"/>
      <c r="E237" s="76"/>
      <c r="F237" s="54"/>
      <c r="G237" s="54"/>
      <c r="H237" s="57"/>
      <c r="I237" s="57"/>
      <c r="J237" s="77" t="s">
        <v>140</v>
      </c>
      <c r="K237" s="77"/>
      <c r="L237" s="55" t="s">
        <v>136</v>
      </c>
      <c r="M237" s="57" t="s">
        <v>146</v>
      </c>
      <c r="N237" s="3">
        <v>221</v>
      </c>
      <c r="O237" s="1"/>
      <c r="P237" s="1">
        <v>-3210.91</v>
      </c>
      <c r="Q237" s="1"/>
      <c r="R237" s="1"/>
      <c r="S237" s="4"/>
      <c r="T237" s="5"/>
      <c r="U237" s="12"/>
    </row>
    <row r="238" spans="1:22" ht="63.75" customHeight="1" x14ac:dyDescent="0.25">
      <c r="A238" s="56" t="s">
        <v>296</v>
      </c>
      <c r="B238" s="76" t="s">
        <v>258</v>
      </c>
      <c r="C238" s="76"/>
      <c r="D238" s="76"/>
      <c r="E238" s="76"/>
      <c r="F238" s="54"/>
      <c r="G238" s="54"/>
      <c r="H238" s="57"/>
      <c r="I238" s="57"/>
      <c r="J238" s="77" t="s">
        <v>259</v>
      </c>
      <c r="K238" s="77"/>
      <c r="L238" s="55" t="s">
        <v>258</v>
      </c>
      <c r="M238" s="57" t="s">
        <v>146</v>
      </c>
      <c r="N238" s="3">
        <v>222</v>
      </c>
      <c r="O238" s="1"/>
      <c r="P238" s="1">
        <v>-41036.15</v>
      </c>
      <c r="Q238" s="1"/>
      <c r="R238" s="1"/>
      <c r="S238" s="4"/>
      <c r="T238" s="5"/>
      <c r="U238" s="12"/>
    </row>
    <row r="239" spans="1:22" ht="195.75" customHeight="1" x14ac:dyDescent="0.25">
      <c r="A239" s="56" t="s">
        <v>289</v>
      </c>
      <c r="B239" s="76" t="s">
        <v>520</v>
      </c>
      <c r="C239" s="76"/>
      <c r="D239" s="76"/>
      <c r="E239" s="76"/>
      <c r="F239" s="54"/>
      <c r="G239" s="54"/>
      <c r="H239" s="57"/>
      <c r="I239" s="57"/>
      <c r="J239" s="77" t="s">
        <v>351</v>
      </c>
      <c r="K239" s="77"/>
      <c r="L239" s="55" t="s">
        <v>520</v>
      </c>
      <c r="M239" s="57" t="s">
        <v>47</v>
      </c>
      <c r="N239" s="3">
        <v>223</v>
      </c>
      <c r="O239" s="1"/>
      <c r="P239" s="1">
        <v>-408197.64</v>
      </c>
      <c r="Q239" s="1"/>
      <c r="R239" s="1"/>
      <c r="S239" s="4"/>
      <c r="T239" s="5"/>
      <c r="U239" s="12"/>
    </row>
    <row r="240" spans="1:22" ht="258" customHeight="1" x14ac:dyDescent="0.25">
      <c r="A240" s="56" t="s">
        <v>289</v>
      </c>
      <c r="B240" s="76" t="s">
        <v>522</v>
      </c>
      <c r="C240" s="76"/>
      <c r="D240" s="76"/>
      <c r="E240" s="76"/>
      <c r="F240" s="54"/>
      <c r="G240" s="54"/>
      <c r="H240" s="57"/>
      <c r="I240" s="57"/>
      <c r="J240" s="77" t="s">
        <v>521</v>
      </c>
      <c r="K240" s="77"/>
      <c r="L240" s="55" t="s">
        <v>522</v>
      </c>
      <c r="M240" s="57" t="s">
        <v>47</v>
      </c>
      <c r="N240" s="3">
        <v>224</v>
      </c>
      <c r="O240" s="1"/>
      <c r="P240" s="1">
        <v>-14977.63</v>
      </c>
      <c r="Q240" s="1"/>
      <c r="R240" s="1"/>
      <c r="S240" s="4"/>
      <c r="T240" s="5"/>
      <c r="U240" s="12"/>
      <c r="V240" s="6" t="s">
        <v>582</v>
      </c>
    </row>
    <row r="241" spans="1:21" ht="77.25" customHeight="1" x14ac:dyDescent="0.25">
      <c r="A241" s="56" t="s">
        <v>297</v>
      </c>
      <c r="B241" s="76" t="s">
        <v>229</v>
      </c>
      <c r="C241" s="76"/>
      <c r="D241" s="76"/>
      <c r="E241" s="76"/>
      <c r="F241" s="54"/>
      <c r="G241" s="54"/>
      <c r="H241" s="57"/>
      <c r="I241" s="57"/>
      <c r="J241" s="77" t="s">
        <v>141</v>
      </c>
      <c r="K241" s="77" t="s">
        <v>138</v>
      </c>
      <c r="L241" s="55" t="s">
        <v>137</v>
      </c>
      <c r="M241" s="57" t="s">
        <v>156</v>
      </c>
      <c r="N241" s="3">
        <v>225</v>
      </c>
      <c r="O241" s="1"/>
      <c r="P241" s="1">
        <v>-610487.39</v>
      </c>
      <c r="Q241" s="1"/>
      <c r="R241" s="1"/>
      <c r="S241" s="4"/>
      <c r="T241" s="5"/>
      <c r="U241" s="12"/>
    </row>
    <row r="242" spans="1:21" ht="75" customHeight="1" x14ac:dyDescent="0.25">
      <c r="A242" s="56" t="s">
        <v>289</v>
      </c>
      <c r="B242" s="76" t="s">
        <v>229</v>
      </c>
      <c r="C242" s="76"/>
      <c r="D242" s="76"/>
      <c r="E242" s="76"/>
      <c r="F242" s="54"/>
      <c r="G242" s="54"/>
      <c r="H242" s="57"/>
      <c r="I242" s="57"/>
      <c r="J242" s="77" t="s">
        <v>142</v>
      </c>
      <c r="K242" s="77" t="s">
        <v>138</v>
      </c>
      <c r="L242" s="55" t="s">
        <v>137</v>
      </c>
      <c r="M242" s="57" t="s">
        <v>47</v>
      </c>
      <c r="N242" s="3">
        <v>226</v>
      </c>
      <c r="O242" s="1"/>
      <c r="P242" s="1">
        <v>-10962412.189999999</v>
      </c>
      <c r="Q242" s="1"/>
      <c r="R242" s="1"/>
      <c r="S242" s="4"/>
      <c r="T242" s="5"/>
      <c r="U242" s="12"/>
    </row>
    <row r="243" spans="1:21" ht="63.75" customHeight="1" x14ac:dyDescent="0.25">
      <c r="A243" s="56" t="s">
        <v>296</v>
      </c>
      <c r="B243" s="76" t="s">
        <v>229</v>
      </c>
      <c r="C243" s="76"/>
      <c r="D243" s="76"/>
      <c r="E243" s="76"/>
      <c r="F243" s="54"/>
      <c r="G243" s="54"/>
      <c r="H243" s="57"/>
      <c r="I243" s="57"/>
      <c r="J243" s="77" t="s">
        <v>143</v>
      </c>
      <c r="K243" s="77" t="s">
        <v>138</v>
      </c>
      <c r="L243" s="55" t="s">
        <v>137</v>
      </c>
      <c r="M243" s="57" t="s">
        <v>146</v>
      </c>
      <c r="N243" s="3">
        <v>227</v>
      </c>
      <c r="O243" s="1"/>
      <c r="P243" s="1">
        <v>-11974.13</v>
      </c>
      <c r="Q243" s="1"/>
      <c r="R243" s="1"/>
      <c r="S243" s="4"/>
      <c r="T243" s="5"/>
      <c r="U243" s="12"/>
    </row>
    <row r="244" spans="1:21" ht="15" x14ac:dyDescent="0.25">
      <c r="A244" s="56"/>
      <c r="B244" s="88"/>
      <c r="C244" s="88"/>
      <c r="D244" s="88"/>
      <c r="E244" s="18"/>
      <c r="F244" s="18"/>
      <c r="G244" s="18"/>
      <c r="H244" s="18"/>
      <c r="I244" s="18"/>
      <c r="J244" s="89"/>
      <c r="K244" s="89"/>
      <c r="L244" s="56"/>
      <c r="M244" s="19" t="s">
        <v>45</v>
      </c>
      <c r="N244" s="3"/>
      <c r="O244" s="8">
        <f>SUM(O17:O243)</f>
        <v>1444866671.9400001</v>
      </c>
      <c r="P244" s="8">
        <f>SUM(P17:P243)</f>
        <v>1216897905.5699997</v>
      </c>
      <c r="Q244" s="8">
        <f>SUM(Q17:Q243)</f>
        <v>1568277101.6799998</v>
      </c>
      <c r="R244" s="8">
        <f t="shared" ref="R244:T244" si="0">SUM(R17:R243)</f>
        <v>1490022407.1200004</v>
      </c>
      <c r="S244" s="8">
        <f t="shared" si="0"/>
        <v>1442481873.8399999</v>
      </c>
      <c r="T244" s="8" t="e">
        <f t="shared" si="0"/>
        <v>#REF!</v>
      </c>
    </row>
    <row r="245" spans="1:21" ht="6.75" customHeight="1" x14ac:dyDescent="0.25">
      <c r="A245" s="20"/>
      <c r="B245" s="21"/>
      <c r="C245" s="21"/>
      <c r="D245" s="21"/>
      <c r="E245" s="21"/>
      <c r="F245" s="21"/>
      <c r="G245" s="21"/>
      <c r="H245" s="21"/>
      <c r="I245" s="21"/>
      <c r="J245" s="21"/>
      <c r="K245" s="21"/>
      <c r="L245" s="21"/>
      <c r="M245" s="21"/>
      <c r="N245" s="21"/>
      <c r="O245" s="9"/>
      <c r="P245" s="9"/>
      <c r="Q245" s="9"/>
      <c r="R245" s="9"/>
      <c r="S245" s="9"/>
    </row>
    <row r="246" spans="1:21" ht="119.25" customHeight="1" x14ac:dyDescent="0.3">
      <c r="A246" s="83" t="s">
        <v>531</v>
      </c>
      <c r="B246" s="83"/>
      <c r="C246" s="83"/>
      <c r="D246" s="83"/>
      <c r="E246" s="22"/>
      <c r="F246" s="22"/>
      <c r="G246" s="22"/>
      <c r="H246" s="22"/>
      <c r="I246" s="22"/>
      <c r="J246" s="22"/>
      <c r="K246" s="22"/>
      <c r="L246" s="23"/>
      <c r="M246" s="24"/>
      <c r="N246" s="53"/>
      <c r="O246" s="84" t="s">
        <v>357</v>
      </c>
      <c r="P246" s="85"/>
      <c r="Q246" s="10"/>
      <c r="R246" s="10"/>
      <c r="S246" s="10"/>
    </row>
    <row r="247" spans="1:21" ht="24.75" customHeight="1" x14ac:dyDescent="0.25">
      <c r="A247" s="86" t="s">
        <v>17</v>
      </c>
      <c r="B247" s="86"/>
      <c r="C247" s="86" t="s">
        <v>18</v>
      </c>
      <c r="D247" s="86"/>
      <c r="E247" s="25"/>
      <c r="F247" s="25"/>
      <c r="G247" s="25"/>
      <c r="H247" s="25"/>
      <c r="I247" s="25"/>
      <c r="J247" s="25"/>
      <c r="K247" s="25"/>
      <c r="L247" s="25"/>
      <c r="M247" s="24"/>
      <c r="N247" s="26"/>
      <c r="O247" s="87" t="s">
        <v>19</v>
      </c>
      <c r="P247" s="87"/>
      <c r="Q247" s="11"/>
      <c r="R247" s="11"/>
      <c r="S247" s="11"/>
    </row>
  </sheetData>
  <autoFilter ref="A16:AC243">
    <filterColumn colId="1" showButton="0"/>
    <filterColumn colId="2" showButton="0"/>
    <filterColumn colId="3" showButton="0"/>
    <filterColumn colId="9" showButton="0"/>
  </autoFilter>
  <mergeCells count="486">
    <mergeCell ref="A247:B247"/>
    <mergeCell ref="C247:D247"/>
    <mergeCell ref="O247:P247"/>
    <mergeCell ref="B229:E229"/>
    <mergeCell ref="J229:K229"/>
    <mergeCell ref="B243:E243"/>
    <mergeCell ref="J243:K243"/>
    <mergeCell ref="B244:D244"/>
    <mergeCell ref="J244:K244"/>
    <mergeCell ref="A246:D246"/>
    <mergeCell ref="O246:P246"/>
    <mergeCell ref="B240:E240"/>
    <mergeCell ref="J240:K240"/>
    <mergeCell ref="B241:E241"/>
    <mergeCell ref="J241:K241"/>
    <mergeCell ref="B242:E242"/>
    <mergeCell ref="J242:K242"/>
    <mergeCell ref="B237:E237"/>
    <mergeCell ref="J237:K237"/>
    <mergeCell ref="B238:E238"/>
    <mergeCell ref="J238:K238"/>
    <mergeCell ref="B239:E239"/>
    <mergeCell ref="J239:K239"/>
    <mergeCell ref="B234:E234"/>
    <mergeCell ref="J234:K234"/>
    <mergeCell ref="B235:E235"/>
    <mergeCell ref="J235:K235"/>
    <mergeCell ref="B236:E236"/>
    <mergeCell ref="J236:K236"/>
    <mergeCell ref="B231:E231"/>
    <mergeCell ref="J231:K231"/>
    <mergeCell ref="B232:E232"/>
    <mergeCell ref="J232:K232"/>
    <mergeCell ref="B233:E233"/>
    <mergeCell ref="J233:K233"/>
    <mergeCell ref="B227:E227"/>
    <mergeCell ref="J227:K227"/>
    <mergeCell ref="B228:E228"/>
    <mergeCell ref="J228:K228"/>
    <mergeCell ref="B230:E230"/>
    <mergeCell ref="J230:K230"/>
    <mergeCell ref="B224:E224"/>
    <mergeCell ref="J224:K224"/>
    <mergeCell ref="B225:E225"/>
    <mergeCell ref="J225:K225"/>
    <mergeCell ref="B226:E226"/>
    <mergeCell ref="J226:K226"/>
    <mergeCell ref="B221:E221"/>
    <mergeCell ref="J221:K221"/>
    <mergeCell ref="B222:E222"/>
    <mergeCell ref="J222:K222"/>
    <mergeCell ref="B223:E223"/>
    <mergeCell ref="J223:K223"/>
    <mergeCell ref="B218:E218"/>
    <mergeCell ref="J218:K218"/>
    <mergeCell ref="B219:E219"/>
    <mergeCell ref="J219:K219"/>
    <mergeCell ref="B220:E220"/>
    <mergeCell ref="J220:K220"/>
    <mergeCell ref="B215:E215"/>
    <mergeCell ref="J215:K215"/>
    <mergeCell ref="B216:E216"/>
    <mergeCell ref="J216:K216"/>
    <mergeCell ref="B217:E217"/>
    <mergeCell ref="J217:K217"/>
    <mergeCell ref="B212:E212"/>
    <mergeCell ref="J212:K212"/>
    <mergeCell ref="B213:E213"/>
    <mergeCell ref="J213:K213"/>
    <mergeCell ref="B214:E214"/>
    <mergeCell ref="J214:K214"/>
    <mergeCell ref="B209:E209"/>
    <mergeCell ref="J209:K209"/>
    <mergeCell ref="B210:E210"/>
    <mergeCell ref="J210:K210"/>
    <mergeCell ref="B211:E211"/>
    <mergeCell ref="J211:K211"/>
    <mergeCell ref="B206:E206"/>
    <mergeCell ref="J206:K206"/>
    <mergeCell ref="B207:E207"/>
    <mergeCell ref="J207:K207"/>
    <mergeCell ref="B208:E208"/>
    <mergeCell ref="J208:K208"/>
    <mergeCell ref="B203:E203"/>
    <mergeCell ref="J203:K203"/>
    <mergeCell ref="B204:E204"/>
    <mergeCell ref="J204:K204"/>
    <mergeCell ref="B205:E205"/>
    <mergeCell ref="J205:K205"/>
    <mergeCell ref="B200:E200"/>
    <mergeCell ref="J200:K200"/>
    <mergeCell ref="B201:E201"/>
    <mergeCell ref="J201:K201"/>
    <mergeCell ref="B202:E202"/>
    <mergeCell ref="J202:K202"/>
    <mergeCell ref="B197:E197"/>
    <mergeCell ref="J197:K197"/>
    <mergeCell ref="B198:E198"/>
    <mergeCell ref="J198:K198"/>
    <mergeCell ref="B199:E199"/>
    <mergeCell ref="J199:K199"/>
    <mergeCell ref="B194:E194"/>
    <mergeCell ref="J194:K194"/>
    <mergeCell ref="B195:E195"/>
    <mergeCell ref="J195:K195"/>
    <mergeCell ref="B196:E196"/>
    <mergeCell ref="J196:K196"/>
    <mergeCell ref="B191:E191"/>
    <mergeCell ref="J191:K191"/>
    <mergeCell ref="B192:E192"/>
    <mergeCell ref="J192:K192"/>
    <mergeCell ref="B193:E193"/>
    <mergeCell ref="J193:K193"/>
    <mergeCell ref="B188:E188"/>
    <mergeCell ref="J188:K188"/>
    <mergeCell ref="B189:E189"/>
    <mergeCell ref="J189:K189"/>
    <mergeCell ref="B190:E190"/>
    <mergeCell ref="J190:K190"/>
    <mergeCell ref="B185:E185"/>
    <mergeCell ref="J185:K185"/>
    <mergeCell ref="B186:E186"/>
    <mergeCell ref="J186:K186"/>
    <mergeCell ref="B187:E187"/>
    <mergeCell ref="J187:K187"/>
    <mergeCell ref="B182:E182"/>
    <mergeCell ref="J182:K182"/>
    <mergeCell ref="B183:E183"/>
    <mergeCell ref="J183:K183"/>
    <mergeCell ref="B184:E184"/>
    <mergeCell ref="J184:K184"/>
    <mergeCell ref="B179:E179"/>
    <mergeCell ref="J179:K179"/>
    <mergeCell ref="B180:E180"/>
    <mergeCell ref="J180:K180"/>
    <mergeCell ref="B181:E181"/>
    <mergeCell ref="J181:K181"/>
    <mergeCell ref="B176:E176"/>
    <mergeCell ref="J176:K176"/>
    <mergeCell ref="B177:E177"/>
    <mergeCell ref="J177:K177"/>
    <mergeCell ref="B178:E178"/>
    <mergeCell ref="J178:K178"/>
    <mergeCell ref="B173:E173"/>
    <mergeCell ref="J173:K173"/>
    <mergeCell ref="B174:E174"/>
    <mergeCell ref="J174:K174"/>
    <mergeCell ref="B175:E175"/>
    <mergeCell ref="J175:K175"/>
    <mergeCell ref="B170:E170"/>
    <mergeCell ref="J170:K170"/>
    <mergeCell ref="B171:E171"/>
    <mergeCell ref="J171:K171"/>
    <mergeCell ref="B172:E172"/>
    <mergeCell ref="J172:K172"/>
    <mergeCell ref="B167:E167"/>
    <mergeCell ref="J167:K167"/>
    <mergeCell ref="B168:E168"/>
    <mergeCell ref="J168:K168"/>
    <mergeCell ref="B169:E169"/>
    <mergeCell ref="J169:K169"/>
    <mergeCell ref="B164:E164"/>
    <mergeCell ref="J164:K164"/>
    <mergeCell ref="B165:E165"/>
    <mergeCell ref="J165:K165"/>
    <mergeCell ref="B166:E166"/>
    <mergeCell ref="J166:K166"/>
    <mergeCell ref="B161:E161"/>
    <mergeCell ref="J161:K161"/>
    <mergeCell ref="B162:E162"/>
    <mergeCell ref="J162:K162"/>
    <mergeCell ref="B163:E163"/>
    <mergeCell ref="J163:K163"/>
    <mergeCell ref="B158:E158"/>
    <mergeCell ref="J158:K158"/>
    <mergeCell ref="B159:E159"/>
    <mergeCell ref="J159:K159"/>
    <mergeCell ref="B160:E160"/>
    <mergeCell ref="J160:K160"/>
    <mergeCell ref="B155:E155"/>
    <mergeCell ref="J155:K155"/>
    <mergeCell ref="B156:E156"/>
    <mergeCell ref="J156:K156"/>
    <mergeCell ref="B157:E157"/>
    <mergeCell ref="J157:K157"/>
    <mergeCell ref="B152:E152"/>
    <mergeCell ref="J152:K152"/>
    <mergeCell ref="B153:E153"/>
    <mergeCell ref="J153:K153"/>
    <mergeCell ref="B154:E154"/>
    <mergeCell ref="J154:K154"/>
    <mergeCell ref="B149:E149"/>
    <mergeCell ref="J149:K149"/>
    <mergeCell ref="B150:E150"/>
    <mergeCell ref="J150:K150"/>
    <mergeCell ref="B151:E151"/>
    <mergeCell ref="J151:K151"/>
    <mergeCell ref="B146:E146"/>
    <mergeCell ref="J146:K146"/>
    <mergeCell ref="B147:E147"/>
    <mergeCell ref="J147:K147"/>
    <mergeCell ref="B148:E148"/>
    <mergeCell ref="J148:K148"/>
    <mergeCell ref="B143:E143"/>
    <mergeCell ref="J143:K143"/>
    <mergeCell ref="B144:E144"/>
    <mergeCell ref="J144:K144"/>
    <mergeCell ref="B145:E145"/>
    <mergeCell ref="J145:K145"/>
    <mergeCell ref="B140:E140"/>
    <mergeCell ref="J140:K140"/>
    <mergeCell ref="B141:E141"/>
    <mergeCell ref="J141:K141"/>
    <mergeCell ref="B142:E142"/>
    <mergeCell ref="J142:K142"/>
    <mergeCell ref="B137:E137"/>
    <mergeCell ref="J137:K137"/>
    <mergeCell ref="B138:E138"/>
    <mergeCell ref="J138:K138"/>
    <mergeCell ref="B139:E139"/>
    <mergeCell ref="J139:K139"/>
    <mergeCell ref="B134:E134"/>
    <mergeCell ref="J134:K134"/>
    <mergeCell ref="B135:E135"/>
    <mergeCell ref="J135:K135"/>
    <mergeCell ref="B136:E136"/>
    <mergeCell ref="J136:K136"/>
    <mergeCell ref="B131:E131"/>
    <mergeCell ref="J131:K131"/>
    <mergeCell ref="B132:E132"/>
    <mergeCell ref="J132:K132"/>
    <mergeCell ref="B133:E133"/>
    <mergeCell ref="J133:K133"/>
    <mergeCell ref="B128:E128"/>
    <mergeCell ref="J128:K128"/>
    <mergeCell ref="B129:E129"/>
    <mergeCell ref="J129:K129"/>
    <mergeCell ref="B130:E130"/>
    <mergeCell ref="J130:K130"/>
    <mergeCell ref="B125:E125"/>
    <mergeCell ref="J125:K125"/>
    <mergeCell ref="B126:E126"/>
    <mergeCell ref="J126:K126"/>
    <mergeCell ref="B127:E127"/>
    <mergeCell ref="J127:K127"/>
    <mergeCell ref="B122:E122"/>
    <mergeCell ref="J122:K122"/>
    <mergeCell ref="B123:E123"/>
    <mergeCell ref="J123:K123"/>
    <mergeCell ref="B124:E124"/>
    <mergeCell ref="J124:K124"/>
    <mergeCell ref="B119:E119"/>
    <mergeCell ref="J119:K119"/>
    <mergeCell ref="B120:E120"/>
    <mergeCell ref="J120:K120"/>
    <mergeCell ref="B121:E121"/>
    <mergeCell ref="J121:K121"/>
    <mergeCell ref="B116:E116"/>
    <mergeCell ref="J116:K116"/>
    <mergeCell ref="B117:E117"/>
    <mergeCell ref="J117:K117"/>
    <mergeCell ref="B118:E118"/>
    <mergeCell ref="J118:K118"/>
    <mergeCell ref="B113:E113"/>
    <mergeCell ref="J113:K113"/>
    <mergeCell ref="B114:E114"/>
    <mergeCell ref="J114:K114"/>
    <mergeCell ref="B115:E115"/>
    <mergeCell ref="J115:K115"/>
    <mergeCell ref="B110:E110"/>
    <mergeCell ref="J110:K110"/>
    <mergeCell ref="B111:E111"/>
    <mergeCell ref="J111:K111"/>
    <mergeCell ref="B112:E112"/>
    <mergeCell ref="J112:K112"/>
    <mergeCell ref="B107:E107"/>
    <mergeCell ref="J107:K107"/>
    <mergeCell ref="B108:E108"/>
    <mergeCell ref="J108:K108"/>
    <mergeCell ref="B109:E109"/>
    <mergeCell ref="J109:K109"/>
    <mergeCell ref="B104:E104"/>
    <mergeCell ref="J104:K104"/>
    <mergeCell ref="B105:E105"/>
    <mergeCell ref="J105:K105"/>
    <mergeCell ref="B106:E106"/>
    <mergeCell ref="J106:K106"/>
    <mergeCell ref="B101:E101"/>
    <mergeCell ref="J101:K101"/>
    <mergeCell ref="B102:E102"/>
    <mergeCell ref="J102:K102"/>
    <mergeCell ref="B103:E103"/>
    <mergeCell ref="J103:K103"/>
    <mergeCell ref="B98:E98"/>
    <mergeCell ref="J98:K98"/>
    <mergeCell ref="B99:E99"/>
    <mergeCell ref="J99:K99"/>
    <mergeCell ref="B100:E100"/>
    <mergeCell ref="J100:K100"/>
    <mergeCell ref="B95:E95"/>
    <mergeCell ref="J95:K95"/>
    <mergeCell ref="B96:E96"/>
    <mergeCell ref="J96:K96"/>
    <mergeCell ref="B97:E97"/>
    <mergeCell ref="J97:K97"/>
    <mergeCell ref="B92:E92"/>
    <mergeCell ref="J92:K92"/>
    <mergeCell ref="B93:E93"/>
    <mergeCell ref="J93:K93"/>
    <mergeCell ref="B94:E94"/>
    <mergeCell ref="J94:K94"/>
    <mergeCell ref="B89:E89"/>
    <mergeCell ref="J89:K89"/>
    <mergeCell ref="B90:E90"/>
    <mergeCell ref="J90:K90"/>
    <mergeCell ref="B91:E91"/>
    <mergeCell ref="J91:K91"/>
    <mergeCell ref="B86:E86"/>
    <mergeCell ref="J86:K86"/>
    <mergeCell ref="B87:E87"/>
    <mergeCell ref="J87:K87"/>
    <mergeCell ref="B88:E88"/>
    <mergeCell ref="J88:K88"/>
    <mergeCell ref="B83:E83"/>
    <mergeCell ref="J83:K83"/>
    <mergeCell ref="B84:E84"/>
    <mergeCell ref="J84:K84"/>
    <mergeCell ref="B85:E85"/>
    <mergeCell ref="J85:K85"/>
    <mergeCell ref="B80:E80"/>
    <mergeCell ref="J80:K80"/>
    <mergeCell ref="B81:E81"/>
    <mergeCell ref="J81:K81"/>
    <mergeCell ref="B82:E82"/>
    <mergeCell ref="J82:K82"/>
    <mergeCell ref="B77:E77"/>
    <mergeCell ref="J77:K77"/>
    <mergeCell ref="B78:E78"/>
    <mergeCell ref="J78:K78"/>
    <mergeCell ref="B79:E79"/>
    <mergeCell ref="J79:K79"/>
    <mergeCell ref="B74:E74"/>
    <mergeCell ref="J74:K74"/>
    <mergeCell ref="B75:E75"/>
    <mergeCell ref="J75:K75"/>
    <mergeCell ref="B76:E76"/>
    <mergeCell ref="J76:K76"/>
    <mergeCell ref="B71:E71"/>
    <mergeCell ref="J71:K71"/>
    <mergeCell ref="B72:E72"/>
    <mergeCell ref="J72:K72"/>
    <mergeCell ref="B73:E73"/>
    <mergeCell ref="J73:K73"/>
    <mergeCell ref="B68:E68"/>
    <mergeCell ref="J68:K68"/>
    <mergeCell ref="B69:E69"/>
    <mergeCell ref="J69:K69"/>
    <mergeCell ref="B70:E70"/>
    <mergeCell ref="J70:K70"/>
    <mergeCell ref="B65:E65"/>
    <mergeCell ref="J65:K65"/>
    <mergeCell ref="B66:E66"/>
    <mergeCell ref="J66:K66"/>
    <mergeCell ref="B67:E67"/>
    <mergeCell ref="J67:K67"/>
    <mergeCell ref="B62:E62"/>
    <mergeCell ref="J62:K62"/>
    <mergeCell ref="B63:E63"/>
    <mergeCell ref="J63:K63"/>
    <mergeCell ref="B64:E64"/>
    <mergeCell ref="J64:K64"/>
    <mergeCell ref="B59:E59"/>
    <mergeCell ref="J59:K59"/>
    <mergeCell ref="B60:E60"/>
    <mergeCell ref="J60:K60"/>
    <mergeCell ref="B61:E61"/>
    <mergeCell ref="J61:K61"/>
    <mergeCell ref="B56:E56"/>
    <mergeCell ref="J56:K56"/>
    <mergeCell ref="B57:E57"/>
    <mergeCell ref="J57:K57"/>
    <mergeCell ref="B58:E58"/>
    <mergeCell ref="J58:K58"/>
    <mergeCell ref="B53:E53"/>
    <mergeCell ref="J53:K53"/>
    <mergeCell ref="B54:E54"/>
    <mergeCell ref="J54:K54"/>
    <mergeCell ref="B55:E55"/>
    <mergeCell ref="J55:K55"/>
    <mergeCell ref="B50:E50"/>
    <mergeCell ref="J50:K50"/>
    <mergeCell ref="B51:E51"/>
    <mergeCell ref="J51:K51"/>
    <mergeCell ref="B52:E52"/>
    <mergeCell ref="J52:K52"/>
    <mergeCell ref="B47:E47"/>
    <mergeCell ref="J47:K47"/>
    <mergeCell ref="B48:E48"/>
    <mergeCell ref="J48:K48"/>
    <mergeCell ref="B49:E49"/>
    <mergeCell ref="J49:K49"/>
    <mergeCell ref="B44:E44"/>
    <mergeCell ref="J44:K44"/>
    <mergeCell ref="B45:E45"/>
    <mergeCell ref="J45:K45"/>
    <mergeCell ref="B46:E46"/>
    <mergeCell ref="J46:K46"/>
    <mergeCell ref="B41:E41"/>
    <mergeCell ref="J41:K41"/>
    <mergeCell ref="B42:E42"/>
    <mergeCell ref="J42:K42"/>
    <mergeCell ref="B43:E43"/>
    <mergeCell ref="J43:K43"/>
    <mergeCell ref="B38:E38"/>
    <mergeCell ref="J38:K38"/>
    <mergeCell ref="B39:E39"/>
    <mergeCell ref="J39:K39"/>
    <mergeCell ref="B40:E40"/>
    <mergeCell ref="J40:K40"/>
    <mergeCell ref="B35:E35"/>
    <mergeCell ref="J35:K35"/>
    <mergeCell ref="B36:E36"/>
    <mergeCell ref="J36:K36"/>
    <mergeCell ref="B37:E37"/>
    <mergeCell ref="J37:K37"/>
    <mergeCell ref="B32:E32"/>
    <mergeCell ref="J32:K32"/>
    <mergeCell ref="B33:E33"/>
    <mergeCell ref="J33:K33"/>
    <mergeCell ref="B34:E34"/>
    <mergeCell ref="J34:K34"/>
    <mergeCell ref="B29:E29"/>
    <mergeCell ref="J29:K29"/>
    <mergeCell ref="B30:E30"/>
    <mergeCell ref="J30:K30"/>
    <mergeCell ref="B31:E31"/>
    <mergeCell ref="J31:K31"/>
    <mergeCell ref="B26:E26"/>
    <mergeCell ref="J26:K26"/>
    <mergeCell ref="B27:E27"/>
    <mergeCell ref="J27:K27"/>
    <mergeCell ref="B28:E28"/>
    <mergeCell ref="J28:K28"/>
    <mergeCell ref="B23:E23"/>
    <mergeCell ref="J23:K23"/>
    <mergeCell ref="B24:E24"/>
    <mergeCell ref="J24:K24"/>
    <mergeCell ref="B25:E25"/>
    <mergeCell ref="J25:K25"/>
    <mergeCell ref="B20:E20"/>
    <mergeCell ref="J20:K20"/>
    <mergeCell ref="B21:E21"/>
    <mergeCell ref="J21:K21"/>
    <mergeCell ref="B22:E22"/>
    <mergeCell ref="J22:K22"/>
    <mergeCell ref="B17:E17"/>
    <mergeCell ref="J17:K17"/>
    <mergeCell ref="B18:E18"/>
    <mergeCell ref="J18:K18"/>
    <mergeCell ref="B19:E19"/>
    <mergeCell ref="J19:K19"/>
    <mergeCell ref="J14:K15"/>
    <mergeCell ref="L14:L15"/>
    <mergeCell ref="Q14:Q15"/>
    <mergeCell ref="R14:R15"/>
    <mergeCell ref="S14:S15"/>
    <mergeCell ref="B16:E16"/>
    <mergeCell ref="J16:K16"/>
    <mergeCell ref="A9:J9"/>
    <mergeCell ref="K9:Q9"/>
    <mergeCell ref="A13:A15"/>
    <mergeCell ref="B13:E15"/>
    <mergeCell ref="J13:L13"/>
    <mergeCell ref="M13:M15"/>
    <mergeCell ref="N13:N15"/>
    <mergeCell ref="O13:O15"/>
    <mergeCell ref="P13:P15"/>
    <mergeCell ref="Q13:S13"/>
    <mergeCell ref="Q1:S1"/>
    <mergeCell ref="A2:S2"/>
    <mergeCell ref="K3:O3"/>
    <mergeCell ref="J5:M5"/>
    <mergeCell ref="A7:J8"/>
    <mergeCell ref="K7:Q8"/>
    <mergeCell ref="R7:R8"/>
    <mergeCell ref="S7:S8"/>
  </mergeCells>
  <pageMargins left="0.23622047244094491" right="0.23622047244094491" top="0.74803149606299213" bottom="0.35433070866141736"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46"/>
  <sheetViews>
    <sheetView view="pageBreakPreview" topLeftCell="A238" zoomScale="80" zoomScaleNormal="100" zoomScaleSheetLayoutView="80" workbookViewId="0">
      <selection activeCell="N17" sqref="N17"/>
    </sheetView>
  </sheetViews>
  <sheetFormatPr defaultRowHeight="119.25" customHeight="1" x14ac:dyDescent="0.25"/>
  <cols>
    <col min="1" max="1" width="30" style="6" customWidth="1"/>
    <col min="2" max="2" width="14" style="6" customWidth="1"/>
    <col min="3" max="3" width="3.85546875" style="6" customWidth="1"/>
    <col min="4" max="4" width="14.42578125" style="6" customWidth="1"/>
    <col min="5" max="5" width="7.5703125" style="6" hidden="1" customWidth="1"/>
    <col min="6" max="6" width="0.28515625" style="6" hidden="1" customWidth="1"/>
    <col min="7" max="7" width="1.85546875" style="6" hidden="1" customWidth="1"/>
    <col min="8" max="8" width="0.140625" style="6" hidden="1" customWidth="1"/>
    <col min="9" max="9" width="0.42578125" style="6" hidden="1" customWidth="1"/>
    <col min="10" max="10" width="8.140625" style="6" customWidth="1"/>
    <col min="11" max="11" width="18" style="6" customWidth="1"/>
    <col min="12" max="12" width="46.85546875" style="6" customWidth="1"/>
    <col min="13" max="13" width="28.85546875" style="6" customWidth="1"/>
    <col min="14" max="14" width="9.42578125" style="6" customWidth="1"/>
    <col min="15" max="15" width="19.85546875" style="6" customWidth="1"/>
    <col min="16" max="16" width="16" style="6" customWidth="1"/>
    <col min="17" max="17" width="16.85546875" style="6" customWidth="1"/>
    <col min="18" max="18" width="15.85546875" style="6" customWidth="1"/>
    <col min="19" max="19" width="17.28515625" style="6" customWidth="1"/>
    <col min="20" max="20" width="15.7109375" style="6" hidden="1" customWidth="1"/>
    <col min="21" max="21" width="23.85546875" style="6" customWidth="1"/>
    <col min="22" max="16384" width="9.140625" style="6"/>
  </cols>
  <sheetData>
    <row r="1" spans="1:19" ht="8.25" customHeight="1" x14ac:dyDescent="0.25">
      <c r="Q1" s="61"/>
      <c r="R1" s="61"/>
      <c r="S1" s="61"/>
    </row>
    <row r="2" spans="1:19" ht="27.75" customHeight="1" x14ac:dyDescent="0.25">
      <c r="A2" s="62" t="s">
        <v>358</v>
      </c>
      <c r="B2" s="62"/>
      <c r="C2" s="62"/>
      <c r="D2" s="62"/>
      <c r="E2" s="62"/>
      <c r="F2" s="62"/>
      <c r="G2" s="62"/>
      <c r="H2" s="62"/>
      <c r="I2" s="62"/>
      <c r="J2" s="62"/>
      <c r="K2" s="62"/>
      <c r="L2" s="62"/>
      <c r="M2" s="62"/>
      <c r="N2" s="62"/>
      <c r="O2" s="62"/>
      <c r="P2" s="62"/>
      <c r="Q2" s="62"/>
      <c r="R2" s="62"/>
      <c r="S2" s="62"/>
    </row>
    <row r="3" spans="1:19" ht="15" hidden="1" customHeight="1" x14ac:dyDescent="0.25">
      <c r="A3" s="52"/>
      <c r="B3" s="52"/>
      <c r="C3" s="52"/>
      <c r="D3" s="52"/>
      <c r="E3" s="52"/>
      <c r="F3" s="52"/>
      <c r="G3" s="52"/>
      <c r="H3" s="52"/>
      <c r="I3" s="52"/>
      <c r="J3" s="52"/>
      <c r="K3" s="63"/>
      <c r="L3" s="63"/>
      <c r="M3" s="63"/>
      <c r="N3" s="63"/>
      <c r="O3" s="63"/>
      <c r="P3" s="52"/>
      <c r="Q3" s="52"/>
      <c r="R3" s="52"/>
      <c r="S3" s="44" t="s">
        <v>0</v>
      </c>
    </row>
    <row r="4" spans="1:19" ht="15" x14ac:dyDescent="0.25">
      <c r="C4" s="43" t="s">
        <v>577</v>
      </c>
      <c r="D4" s="43"/>
      <c r="E4" s="31"/>
      <c r="F4" s="31"/>
      <c r="G4" s="31"/>
      <c r="H4" s="31"/>
      <c r="I4" s="31"/>
      <c r="J4" s="43"/>
      <c r="K4" s="31"/>
      <c r="L4" s="31"/>
      <c r="M4" s="31"/>
      <c r="O4" s="31"/>
      <c r="P4" s="31"/>
      <c r="Q4" s="31"/>
      <c r="R4" s="47" t="s">
        <v>1</v>
      </c>
      <c r="S4" s="48" t="s">
        <v>2</v>
      </c>
    </row>
    <row r="5" spans="1:19" ht="27.75" customHeight="1" x14ac:dyDescent="0.25">
      <c r="A5" s="30"/>
      <c r="B5" s="30"/>
      <c r="C5" s="30"/>
      <c r="D5" s="30"/>
      <c r="E5" s="30"/>
      <c r="F5" s="30"/>
      <c r="G5" s="30"/>
      <c r="H5" s="30"/>
      <c r="I5" s="30"/>
      <c r="J5" s="64"/>
      <c r="K5" s="64"/>
      <c r="L5" s="64"/>
      <c r="M5" s="64"/>
      <c r="N5" s="30"/>
      <c r="O5" s="30"/>
      <c r="P5" s="30"/>
      <c r="Q5" s="30"/>
      <c r="R5" s="47" t="s">
        <v>3</v>
      </c>
      <c r="S5" s="48" t="s">
        <v>567</v>
      </c>
    </row>
    <row r="6" spans="1:19" ht="26.25" x14ac:dyDescent="0.25">
      <c r="C6" s="31"/>
      <c r="R6" s="32" t="s">
        <v>4</v>
      </c>
      <c r="S6" s="48" t="s">
        <v>578</v>
      </c>
    </row>
    <row r="7" spans="1:19" ht="15" x14ac:dyDescent="0.25">
      <c r="A7" s="65" t="s">
        <v>5</v>
      </c>
      <c r="B7" s="65"/>
      <c r="C7" s="65"/>
      <c r="D7" s="65"/>
      <c r="E7" s="65"/>
      <c r="F7" s="65"/>
      <c r="G7" s="65"/>
      <c r="H7" s="65"/>
      <c r="I7" s="65"/>
      <c r="J7" s="65"/>
      <c r="K7" s="65" t="s">
        <v>53</v>
      </c>
      <c r="L7" s="65"/>
      <c r="M7" s="65"/>
      <c r="N7" s="65"/>
      <c r="O7" s="65"/>
      <c r="P7" s="65"/>
      <c r="Q7" s="65"/>
      <c r="R7" s="67" t="s">
        <v>6</v>
      </c>
      <c r="S7" s="68" t="s">
        <v>356</v>
      </c>
    </row>
    <row r="8" spans="1:19" ht="15" x14ac:dyDescent="0.25">
      <c r="A8" s="65"/>
      <c r="B8" s="65"/>
      <c r="C8" s="65"/>
      <c r="D8" s="65"/>
      <c r="E8" s="65"/>
      <c r="F8" s="65"/>
      <c r="G8" s="65"/>
      <c r="H8" s="65"/>
      <c r="I8" s="65"/>
      <c r="J8" s="65"/>
      <c r="K8" s="66"/>
      <c r="L8" s="66"/>
      <c r="M8" s="66"/>
      <c r="N8" s="66"/>
      <c r="O8" s="66"/>
      <c r="P8" s="66"/>
      <c r="Q8" s="66"/>
      <c r="R8" s="67"/>
      <c r="S8" s="68"/>
    </row>
    <row r="9" spans="1:19" ht="15" x14ac:dyDescent="0.25">
      <c r="A9" s="70" t="s">
        <v>7</v>
      </c>
      <c r="B9" s="70"/>
      <c r="C9" s="70"/>
      <c r="D9" s="70"/>
      <c r="E9" s="70"/>
      <c r="F9" s="70"/>
      <c r="G9" s="70"/>
      <c r="H9" s="70"/>
      <c r="I9" s="70"/>
      <c r="J9" s="70"/>
      <c r="K9" s="71" t="s">
        <v>25</v>
      </c>
      <c r="L9" s="71"/>
      <c r="M9" s="71"/>
      <c r="N9" s="71"/>
      <c r="O9" s="71"/>
      <c r="P9" s="71"/>
      <c r="Q9" s="71"/>
      <c r="R9" s="47" t="s">
        <v>8</v>
      </c>
      <c r="S9" s="48" t="s">
        <v>9</v>
      </c>
    </row>
    <row r="10" spans="1:19" ht="15" x14ac:dyDescent="0.25">
      <c r="A10" s="30" t="s">
        <v>154</v>
      </c>
      <c r="B10" s="30"/>
      <c r="C10" s="30"/>
      <c r="D10" s="30"/>
      <c r="E10" s="30"/>
      <c r="F10" s="30"/>
      <c r="G10" s="30"/>
      <c r="H10" s="30"/>
      <c r="I10" s="30"/>
      <c r="J10" s="30"/>
      <c r="K10" s="30"/>
      <c r="L10" s="30"/>
      <c r="R10" s="33" t="s">
        <v>10</v>
      </c>
      <c r="S10" s="48" t="s">
        <v>155</v>
      </c>
    </row>
    <row r="11" spans="1:19" ht="15" x14ac:dyDescent="0.25">
      <c r="A11" s="30"/>
      <c r="B11" s="30"/>
      <c r="C11" s="30"/>
      <c r="D11" s="30"/>
      <c r="E11" s="30"/>
      <c r="F11" s="30"/>
      <c r="G11" s="30"/>
      <c r="H11" s="30"/>
      <c r="I11" s="30"/>
      <c r="J11" s="30"/>
      <c r="K11" s="30"/>
      <c r="L11" s="30"/>
      <c r="R11" s="33"/>
      <c r="S11" s="29"/>
    </row>
    <row r="12" spans="1:19" ht="15" x14ac:dyDescent="0.25">
      <c r="A12" s="30"/>
      <c r="B12" s="30"/>
      <c r="C12" s="30"/>
      <c r="D12" s="30"/>
      <c r="E12" s="30"/>
      <c r="F12" s="30"/>
      <c r="G12" s="30"/>
      <c r="H12" s="30"/>
      <c r="I12" s="30"/>
      <c r="J12" s="30"/>
      <c r="K12" s="30"/>
      <c r="L12" s="30"/>
      <c r="R12" s="33"/>
      <c r="S12" s="34"/>
    </row>
    <row r="13" spans="1:19" ht="15" x14ac:dyDescent="0.25">
      <c r="A13" s="69" t="s">
        <v>11</v>
      </c>
      <c r="B13" s="69" t="s">
        <v>12</v>
      </c>
      <c r="C13" s="69"/>
      <c r="D13" s="69"/>
      <c r="E13" s="69"/>
      <c r="F13" s="51"/>
      <c r="G13" s="51"/>
      <c r="H13" s="51"/>
      <c r="I13" s="51"/>
      <c r="J13" s="72" t="s">
        <v>13</v>
      </c>
      <c r="K13" s="73"/>
      <c r="L13" s="74"/>
      <c r="M13" s="69" t="s">
        <v>27</v>
      </c>
      <c r="N13" s="69" t="s">
        <v>14</v>
      </c>
      <c r="O13" s="75" t="s">
        <v>530</v>
      </c>
      <c r="P13" s="69" t="s">
        <v>362</v>
      </c>
      <c r="Q13" s="72" t="s">
        <v>15</v>
      </c>
      <c r="R13" s="73"/>
      <c r="S13" s="74"/>
    </row>
    <row r="14" spans="1:19" ht="15" x14ac:dyDescent="0.25">
      <c r="A14" s="69"/>
      <c r="B14" s="69"/>
      <c r="C14" s="69"/>
      <c r="D14" s="69"/>
      <c r="E14" s="69"/>
      <c r="F14" s="51"/>
      <c r="G14" s="51"/>
      <c r="H14" s="51"/>
      <c r="I14" s="51"/>
      <c r="J14" s="69" t="s">
        <v>16</v>
      </c>
      <c r="K14" s="69"/>
      <c r="L14" s="69" t="s">
        <v>166</v>
      </c>
      <c r="M14" s="69"/>
      <c r="N14" s="69"/>
      <c r="O14" s="75"/>
      <c r="P14" s="69"/>
      <c r="Q14" s="69" t="s">
        <v>359</v>
      </c>
      <c r="R14" s="69" t="s">
        <v>360</v>
      </c>
      <c r="S14" s="69" t="s">
        <v>361</v>
      </c>
    </row>
    <row r="15" spans="1:19" ht="60" customHeight="1" x14ac:dyDescent="0.25">
      <c r="A15" s="69"/>
      <c r="B15" s="69"/>
      <c r="C15" s="69"/>
      <c r="D15" s="69"/>
      <c r="E15" s="69"/>
      <c r="F15" s="51"/>
      <c r="G15" s="51"/>
      <c r="H15" s="51"/>
      <c r="I15" s="51"/>
      <c r="J15" s="69"/>
      <c r="K15" s="69"/>
      <c r="L15" s="69"/>
      <c r="M15" s="69"/>
      <c r="N15" s="69"/>
      <c r="O15" s="75"/>
      <c r="P15" s="69"/>
      <c r="Q15" s="69"/>
      <c r="R15" s="69"/>
      <c r="S15" s="69"/>
    </row>
    <row r="16" spans="1:19" ht="28.5" customHeight="1" x14ac:dyDescent="0.25">
      <c r="A16" s="49">
        <v>1</v>
      </c>
      <c r="B16" s="69">
        <v>2</v>
      </c>
      <c r="C16" s="69"/>
      <c r="D16" s="69"/>
      <c r="E16" s="69"/>
      <c r="F16" s="51"/>
      <c r="G16" s="51"/>
      <c r="H16" s="51"/>
      <c r="I16" s="51"/>
      <c r="J16" s="69">
        <v>3</v>
      </c>
      <c r="K16" s="69"/>
      <c r="L16" s="51">
        <v>4</v>
      </c>
      <c r="M16" s="51">
        <v>5</v>
      </c>
      <c r="N16" s="51">
        <v>6</v>
      </c>
      <c r="O16" s="51">
        <v>7</v>
      </c>
      <c r="P16" s="51">
        <v>8</v>
      </c>
      <c r="Q16" s="51">
        <v>9</v>
      </c>
      <c r="R16" s="51">
        <v>10</v>
      </c>
      <c r="S16" s="51">
        <v>11</v>
      </c>
    </row>
    <row r="17" spans="1:22" ht="76.5" customHeight="1" x14ac:dyDescent="0.25">
      <c r="A17" s="49" t="s">
        <v>299</v>
      </c>
      <c r="B17" s="76" t="s">
        <v>230</v>
      </c>
      <c r="C17" s="76"/>
      <c r="D17" s="76"/>
      <c r="E17" s="76"/>
      <c r="F17" s="46"/>
      <c r="G17" s="46"/>
      <c r="H17" s="51"/>
      <c r="I17" s="51"/>
      <c r="J17" s="77" t="s">
        <v>168</v>
      </c>
      <c r="K17" s="77"/>
      <c r="L17" s="45" t="s">
        <v>167</v>
      </c>
      <c r="M17" s="51" t="s">
        <v>24</v>
      </c>
      <c r="N17" s="3">
        <v>1</v>
      </c>
      <c r="O17" s="1">
        <v>154387810</v>
      </c>
      <c r="P17" s="1">
        <v>121101428.14</v>
      </c>
      <c r="Q17" s="1">
        <v>172296800</v>
      </c>
      <c r="R17" s="1">
        <v>186597430</v>
      </c>
      <c r="S17" s="4">
        <v>200592240</v>
      </c>
      <c r="T17" s="5"/>
    </row>
    <row r="18" spans="1:22" ht="51.75" customHeight="1" x14ac:dyDescent="0.25">
      <c r="A18" s="49" t="s">
        <v>299</v>
      </c>
      <c r="B18" s="76" t="s">
        <v>231</v>
      </c>
      <c r="C18" s="76"/>
      <c r="D18" s="76"/>
      <c r="E18" s="76"/>
      <c r="F18" s="46"/>
      <c r="G18" s="46"/>
      <c r="H18" s="51"/>
      <c r="I18" s="51"/>
      <c r="J18" s="77" t="s">
        <v>538</v>
      </c>
      <c r="K18" s="77"/>
      <c r="L18" s="45" t="s">
        <v>169</v>
      </c>
      <c r="M18" s="51" t="s">
        <v>24</v>
      </c>
      <c r="N18" s="3">
        <v>2</v>
      </c>
      <c r="O18" s="1">
        <v>25182340</v>
      </c>
      <c r="P18" s="1">
        <v>21868464.809999999</v>
      </c>
      <c r="Q18" s="1">
        <v>27888140</v>
      </c>
      <c r="R18" s="1">
        <v>38476160</v>
      </c>
      <c r="S18" s="4">
        <v>40134480</v>
      </c>
      <c r="T18" s="5"/>
      <c r="U18" s="12"/>
      <c r="V18" s="13"/>
    </row>
    <row r="19" spans="1:22" ht="38.25" customHeight="1" x14ac:dyDescent="0.25">
      <c r="A19" s="49" t="s">
        <v>299</v>
      </c>
      <c r="B19" s="76" t="s">
        <v>363</v>
      </c>
      <c r="C19" s="76"/>
      <c r="D19" s="76"/>
      <c r="E19" s="76"/>
      <c r="F19" s="46"/>
      <c r="G19" s="46"/>
      <c r="H19" s="51"/>
      <c r="I19" s="51"/>
      <c r="J19" s="77" t="s">
        <v>537</v>
      </c>
      <c r="K19" s="77"/>
      <c r="L19" s="45" t="s">
        <v>363</v>
      </c>
      <c r="M19" s="51" t="s">
        <v>24</v>
      </c>
      <c r="N19" s="3">
        <v>3</v>
      </c>
      <c r="O19" s="1"/>
      <c r="P19" s="1"/>
      <c r="Q19" s="1">
        <v>281900</v>
      </c>
      <c r="R19" s="1">
        <v>422850</v>
      </c>
      <c r="S19" s="4">
        <v>845700</v>
      </c>
      <c r="T19" s="5"/>
      <c r="U19" s="12"/>
      <c r="V19" s="13"/>
    </row>
    <row r="20" spans="1:22" ht="96.75" customHeight="1" x14ac:dyDescent="0.25">
      <c r="A20" s="49" t="s">
        <v>299</v>
      </c>
      <c r="B20" s="76" t="s">
        <v>170</v>
      </c>
      <c r="C20" s="76"/>
      <c r="D20" s="76"/>
      <c r="E20" s="76"/>
      <c r="F20" s="46"/>
      <c r="G20" s="46"/>
      <c r="H20" s="51"/>
      <c r="I20" s="51"/>
      <c r="J20" s="77" t="s">
        <v>171</v>
      </c>
      <c r="K20" s="77"/>
      <c r="L20" s="45" t="s">
        <v>158</v>
      </c>
      <c r="M20" s="51" t="s">
        <v>24</v>
      </c>
      <c r="N20" s="3">
        <v>4</v>
      </c>
      <c r="O20" s="1">
        <v>14066690</v>
      </c>
      <c r="P20" s="1">
        <v>13234811.23</v>
      </c>
      <c r="Q20" s="1">
        <v>14612000</v>
      </c>
      <c r="R20" s="1">
        <v>14993000</v>
      </c>
      <c r="S20" s="4">
        <v>15597000</v>
      </c>
      <c r="T20" s="5"/>
      <c r="U20" s="12"/>
      <c r="V20" s="13"/>
    </row>
    <row r="21" spans="1:22" ht="38.25" customHeight="1" x14ac:dyDescent="0.25">
      <c r="A21" s="49" t="s">
        <v>299</v>
      </c>
      <c r="B21" s="76" t="s">
        <v>20</v>
      </c>
      <c r="C21" s="76"/>
      <c r="D21" s="76"/>
      <c r="E21" s="76"/>
      <c r="F21" s="46"/>
      <c r="G21" s="46"/>
      <c r="H21" s="51"/>
      <c r="I21" s="51"/>
      <c r="J21" s="77" t="s">
        <v>172</v>
      </c>
      <c r="K21" s="77"/>
      <c r="L21" s="45" t="s">
        <v>20</v>
      </c>
      <c r="M21" s="51" t="s">
        <v>24</v>
      </c>
      <c r="N21" s="3">
        <v>5</v>
      </c>
      <c r="O21" s="1"/>
      <c r="P21" s="1">
        <v>135.84</v>
      </c>
      <c r="Q21" s="1"/>
      <c r="R21" s="1"/>
      <c r="S21" s="4"/>
      <c r="T21" s="5"/>
    </row>
    <row r="22" spans="1:22" ht="38.25" customHeight="1" x14ac:dyDescent="0.25">
      <c r="A22" s="49" t="s">
        <v>299</v>
      </c>
      <c r="B22" s="76" t="s">
        <v>21</v>
      </c>
      <c r="C22" s="76"/>
      <c r="D22" s="76"/>
      <c r="E22" s="76"/>
      <c r="F22" s="46"/>
      <c r="G22" s="46"/>
      <c r="H22" s="51"/>
      <c r="I22" s="51"/>
      <c r="J22" s="77" t="s">
        <v>173</v>
      </c>
      <c r="K22" s="77"/>
      <c r="L22" s="45" t="s">
        <v>21</v>
      </c>
      <c r="M22" s="51" t="s">
        <v>24</v>
      </c>
      <c r="N22" s="3">
        <v>6</v>
      </c>
      <c r="O22" s="1">
        <v>3643270</v>
      </c>
      <c r="P22" s="1">
        <v>3356365.41</v>
      </c>
      <c r="Q22" s="1">
        <v>3903000</v>
      </c>
      <c r="R22" s="1">
        <v>4207000</v>
      </c>
      <c r="S22" s="4">
        <v>4542000</v>
      </c>
      <c r="T22" s="5"/>
    </row>
    <row r="23" spans="1:22" ht="38.25" customHeight="1" x14ac:dyDescent="0.25">
      <c r="A23" s="49" t="s">
        <v>299</v>
      </c>
      <c r="B23" s="76" t="s">
        <v>174</v>
      </c>
      <c r="C23" s="76"/>
      <c r="D23" s="76"/>
      <c r="E23" s="76"/>
      <c r="F23" s="46"/>
      <c r="G23" s="46"/>
      <c r="H23" s="51"/>
      <c r="I23" s="51"/>
      <c r="J23" s="77" t="s">
        <v>176</v>
      </c>
      <c r="K23" s="77"/>
      <c r="L23" s="45" t="s">
        <v>175</v>
      </c>
      <c r="M23" s="51" t="s">
        <v>24</v>
      </c>
      <c r="N23" s="3">
        <v>7</v>
      </c>
      <c r="O23" s="1">
        <v>2868000</v>
      </c>
      <c r="P23" s="1">
        <v>2655226.2799999998</v>
      </c>
      <c r="Q23" s="1">
        <v>3160000</v>
      </c>
      <c r="R23" s="1">
        <v>3413000</v>
      </c>
      <c r="S23" s="4">
        <v>3679000</v>
      </c>
      <c r="T23" s="5"/>
    </row>
    <row r="24" spans="1:22" ht="38.25" customHeight="1" x14ac:dyDescent="0.25">
      <c r="A24" s="49" t="s">
        <v>299</v>
      </c>
      <c r="B24" s="76" t="s">
        <v>26</v>
      </c>
      <c r="C24" s="76"/>
      <c r="D24" s="76"/>
      <c r="E24" s="76"/>
      <c r="F24" s="46"/>
      <c r="G24" s="46"/>
      <c r="H24" s="51"/>
      <c r="I24" s="51"/>
      <c r="J24" s="77" t="s">
        <v>178</v>
      </c>
      <c r="K24" s="77"/>
      <c r="L24" s="45" t="s">
        <v>177</v>
      </c>
      <c r="M24" s="51" t="s">
        <v>24</v>
      </c>
      <c r="N24" s="3">
        <v>8</v>
      </c>
      <c r="O24" s="1">
        <v>15253000</v>
      </c>
      <c r="P24" s="1">
        <v>7299078.04</v>
      </c>
      <c r="Q24" s="1">
        <v>15863120</v>
      </c>
      <c r="R24" s="1">
        <v>16497640</v>
      </c>
      <c r="S24" s="4">
        <v>17157550</v>
      </c>
      <c r="T24" s="5"/>
    </row>
    <row r="25" spans="1:22" ht="38.25" customHeight="1" x14ac:dyDescent="0.25">
      <c r="A25" s="49" t="s">
        <v>299</v>
      </c>
      <c r="B25" s="76" t="s">
        <v>179</v>
      </c>
      <c r="C25" s="76"/>
      <c r="D25" s="76"/>
      <c r="E25" s="76"/>
      <c r="F25" s="46"/>
      <c r="G25" s="46"/>
      <c r="H25" s="51"/>
      <c r="I25" s="51"/>
      <c r="J25" s="77" t="s">
        <v>180</v>
      </c>
      <c r="K25" s="77"/>
      <c r="L25" s="45" t="s">
        <v>181</v>
      </c>
      <c r="M25" s="51" t="s">
        <v>24</v>
      </c>
      <c r="N25" s="3">
        <v>9</v>
      </c>
      <c r="O25" s="1">
        <v>42936000</v>
      </c>
      <c r="P25" s="1">
        <v>26470841.640000001</v>
      </c>
      <c r="Q25" s="1">
        <v>41616110</v>
      </c>
      <c r="R25" s="1">
        <v>43280750</v>
      </c>
      <c r="S25" s="4">
        <v>45011980</v>
      </c>
      <c r="T25" s="5"/>
    </row>
    <row r="26" spans="1:22" ht="51" customHeight="1" x14ac:dyDescent="0.25">
      <c r="A26" s="49" t="s">
        <v>299</v>
      </c>
      <c r="B26" s="76" t="s">
        <v>488</v>
      </c>
      <c r="C26" s="76"/>
      <c r="D26" s="76"/>
      <c r="E26" s="76"/>
      <c r="F26" s="46"/>
      <c r="G26" s="46"/>
      <c r="H26" s="51"/>
      <c r="I26" s="51"/>
      <c r="J26" s="77" t="s">
        <v>182</v>
      </c>
      <c r="K26" s="77"/>
      <c r="L26" s="45" t="s">
        <v>183</v>
      </c>
      <c r="M26" s="51" t="s">
        <v>24</v>
      </c>
      <c r="N26" s="3">
        <v>10</v>
      </c>
      <c r="O26" s="1">
        <v>14680800</v>
      </c>
      <c r="P26" s="1">
        <v>11984114.59</v>
      </c>
      <c r="Q26" s="1">
        <v>15269200</v>
      </c>
      <c r="R26" s="1">
        <v>15881140</v>
      </c>
      <c r="S26" s="4">
        <v>16517550</v>
      </c>
      <c r="T26" s="5">
        <f>SUM(P26:P34)</f>
        <v>12006014.59</v>
      </c>
    </row>
    <row r="27" spans="1:22" ht="83.25" customHeight="1" x14ac:dyDescent="0.25">
      <c r="A27" s="49" t="s">
        <v>280</v>
      </c>
      <c r="B27" s="76" t="s">
        <v>184</v>
      </c>
      <c r="C27" s="76"/>
      <c r="D27" s="76"/>
      <c r="E27" s="76"/>
      <c r="F27" s="46"/>
      <c r="G27" s="46"/>
      <c r="H27" s="51"/>
      <c r="I27" s="51"/>
      <c r="J27" s="77" t="s">
        <v>54</v>
      </c>
      <c r="K27" s="77"/>
      <c r="L27" s="45" t="s">
        <v>28</v>
      </c>
      <c r="M27" s="51" t="s">
        <v>33</v>
      </c>
      <c r="N27" s="3">
        <v>11</v>
      </c>
      <c r="O27" s="1">
        <v>1200</v>
      </c>
      <c r="P27" s="1">
        <v>1500</v>
      </c>
      <c r="Q27" s="1">
        <v>1800</v>
      </c>
      <c r="R27" s="1">
        <v>1800</v>
      </c>
      <c r="S27" s="4">
        <v>1800</v>
      </c>
      <c r="T27" s="5">
        <f>Q27+Q28+Q29+Q30+Q31+Q32+Q33+Q34+Q35</f>
        <v>29200</v>
      </c>
    </row>
    <row r="28" spans="1:22" ht="81" customHeight="1" x14ac:dyDescent="0.25">
      <c r="A28" s="49" t="s">
        <v>281</v>
      </c>
      <c r="B28" s="76" t="s">
        <v>184</v>
      </c>
      <c r="C28" s="76"/>
      <c r="D28" s="76"/>
      <c r="E28" s="76"/>
      <c r="F28" s="46"/>
      <c r="G28" s="46"/>
      <c r="H28" s="51"/>
      <c r="I28" s="51"/>
      <c r="J28" s="77" t="s">
        <v>159</v>
      </c>
      <c r="K28" s="77"/>
      <c r="L28" s="45" t="s">
        <v>28</v>
      </c>
      <c r="M28" s="51" t="s">
        <v>160</v>
      </c>
      <c r="N28" s="3">
        <v>12</v>
      </c>
      <c r="O28" s="1">
        <v>600</v>
      </c>
      <c r="P28" s="1">
        <v>200</v>
      </c>
      <c r="Q28" s="1">
        <v>300</v>
      </c>
      <c r="R28" s="1">
        <v>300</v>
      </c>
      <c r="S28" s="4">
        <v>300</v>
      </c>
      <c r="T28" s="5"/>
    </row>
    <row r="29" spans="1:22" ht="81.75" customHeight="1" x14ac:dyDescent="0.25">
      <c r="A29" s="49" t="s">
        <v>282</v>
      </c>
      <c r="B29" s="76" t="s">
        <v>184</v>
      </c>
      <c r="C29" s="76"/>
      <c r="D29" s="76"/>
      <c r="E29" s="76"/>
      <c r="F29" s="46"/>
      <c r="G29" s="46"/>
      <c r="H29" s="51"/>
      <c r="I29" s="51"/>
      <c r="J29" s="77" t="s">
        <v>161</v>
      </c>
      <c r="K29" s="77"/>
      <c r="L29" s="45" t="s">
        <v>28</v>
      </c>
      <c r="M29" s="51" t="s">
        <v>44</v>
      </c>
      <c r="N29" s="3">
        <v>13</v>
      </c>
      <c r="O29" s="1">
        <v>2600</v>
      </c>
      <c r="P29" s="1">
        <v>200</v>
      </c>
      <c r="Q29" s="1">
        <v>2000</v>
      </c>
      <c r="R29" s="1">
        <v>2000</v>
      </c>
      <c r="S29" s="4">
        <v>2000</v>
      </c>
      <c r="T29" s="1"/>
    </row>
    <row r="30" spans="1:22" ht="63.75" customHeight="1" x14ac:dyDescent="0.25">
      <c r="A30" s="49" t="s">
        <v>283</v>
      </c>
      <c r="B30" s="76" t="s">
        <v>184</v>
      </c>
      <c r="C30" s="76"/>
      <c r="D30" s="76"/>
      <c r="E30" s="76"/>
      <c r="F30" s="46"/>
      <c r="G30" s="46"/>
      <c r="H30" s="51"/>
      <c r="I30" s="51"/>
      <c r="J30" s="77" t="s">
        <v>55</v>
      </c>
      <c r="K30" s="77"/>
      <c r="L30" s="45" t="s">
        <v>28</v>
      </c>
      <c r="M30" s="51" t="s">
        <v>34</v>
      </c>
      <c r="N30" s="3">
        <v>14</v>
      </c>
      <c r="O30" s="1">
        <v>4000</v>
      </c>
      <c r="P30" s="1">
        <v>3100</v>
      </c>
      <c r="Q30" s="1">
        <v>4400</v>
      </c>
      <c r="R30" s="1">
        <v>4400</v>
      </c>
      <c r="S30" s="4">
        <v>4400</v>
      </c>
      <c r="T30" s="5"/>
    </row>
    <row r="31" spans="1:22" ht="63.75" customHeight="1" x14ac:dyDescent="0.25">
      <c r="A31" s="49" t="s">
        <v>300</v>
      </c>
      <c r="B31" s="76" t="s">
        <v>184</v>
      </c>
      <c r="C31" s="76"/>
      <c r="D31" s="76"/>
      <c r="E31" s="76"/>
      <c r="F31" s="46"/>
      <c r="G31" s="46"/>
      <c r="H31" s="51"/>
      <c r="I31" s="51"/>
      <c r="J31" s="77" t="s">
        <v>56</v>
      </c>
      <c r="K31" s="77"/>
      <c r="L31" s="45" t="s">
        <v>28</v>
      </c>
      <c r="M31" s="51" t="s">
        <v>39</v>
      </c>
      <c r="N31" s="3">
        <v>15</v>
      </c>
      <c r="O31" s="1">
        <v>6200</v>
      </c>
      <c r="P31" s="1">
        <v>7600</v>
      </c>
      <c r="Q31" s="1">
        <v>6800</v>
      </c>
      <c r="R31" s="1">
        <v>6800</v>
      </c>
      <c r="S31" s="4">
        <v>6800</v>
      </c>
      <c r="T31" s="5"/>
    </row>
    <row r="32" spans="1:22" ht="63.75" customHeight="1" x14ac:dyDescent="0.25">
      <c r="A32" s="49" t="s">
        <v>284</v>
      </c>
      <c r="B32" s="76" t="s">
        <v>184</v>
      </c>
      <c r="C32" s="76"/>
      <c r="D32" s="76"/>
      <c r="E32" s="76"/>
      <c r="F32" s="46"/>
      <c r="G32" s="46"/>
      <c r="H32" s="51"/>
      <c r="I32" s="51"/>
      <c r="J32" s="77" t="s">
        <v>57</v>
      </c>
      <c r="K32" s="77"/>
      <c r="L32" s="45" t="s">
        <v>28</v>
      </c>
      <c r="M32" s="51" t="s">
        <v>40</v>
      </c>
      <c r="N32" s="3">
        <v>16</v>
      </c>
      <c r="O32" s="1">
        <v>4000</v>
      </c>
      <c r="P32" s="1">
        <v>3400</v>
      </c>
      <c r="Q32" s="1">
        <v>2400</v>
      </c>
      <c r="R32" s="1">
        <v>2400</v>
      </c>
      <c r="S32" s="4">
        <v>2400</v>
      </c>
      <c r="T32" s="5"/>
    </row>
    <row r="33" spans="1:21" ht="63.75" customHeight="1" x14ac:dyDescent="0.25">
      <c r="A33" s="49" t="s">
        <v>301</v>
      </c>
      <c r="B33" s="76" t="s">
        <v>184</v>
      </c>
      <c r="C33" s="76"/>
      <c r="D33" s="76"/>
      <c r="E33" s="76"/>
      <c r="F33" s="46"/>
      <c r="G33" s="46"/>
      <c r="H33" s="51"/>
      <c r="I33" s="51"/>
      <c r="J33" s="77" t="s">
        <v>58</v>
      </c>
      <c r="K33" s="77"/>
      <c r="L33" s="45" t="s">
        <v>28</v>
      </c>
      <c r="M33" s="51" t="s">
        <v>145</v>
      </c>
      <c r="N33" s="3">
        <v>17</v>
      </c>
      <c r="O33" s="1">
        <v>5100</v>
      </c>
      <c r="P33" s="1">
        <v>5300</v>
      </c>
      <c r="Q33" s="1">
        <v>5200</v>
      </c>
      <c r="R33" s="1">
        <v>5200</v>
      </c>
      <c r="S33" s="4">
        <v>5200</v>
      </c>
      <c r="T33" s="5"/>
    </row>
    <row r="34" spans="1:21" ht="63.75" customHeight="1" x14ac:dyDescent="0.25">
      <c r="A34" s="49" t="s">
        <v>285</v>
      </c>
      <c r="B34" s="76" t="s">
        <v>184</v>
      </c>
      <c r="C34" s="76"/>
      <c r="D34" s="76"/>
      <c r="E34" s="76"/>
      <c r="F34" s="46"/>
      <c r="G34" s="46"/>
      <c r="H34" s="51"/>
      <c r="I34" s="51"/>
      <c r="J34" s="77" t="s">
        <v>59</v>
      </c>
      <c r="K34" s="77"/>
      <c r="L34" s="45" t="s">
        <v>28</v>
      </c>
      <c r="M34" s="51" t="s">
        <v>42</v>
      </c>
      <c r="N34" s="3">
        <v>18</v>
      </c>
      <c r="O34" s="1">
        <v>3500</v>
      </c>
      <c r="P34" s="1">
        <v>600</v>
      </c>
      <c r="Q34" s="1">
        <v>3100</v>
      </c>
      <c r="R34" s="1">
        <v>3100</v>
      </c>
      <c r="S34" s="4">
        <v>3100</v>
      </c>
      <c r="T34" s="5"/>
    </row>
    <row r="35" spans="1:21" ht="95.25" customHeight="1" x14ac:dyDescent="0.25">
      <c r="A35" s="49" t="s">
        <v>302</v>
      </c>
      <c r="B35" s="76" t="s">
        <v>184</v>
      </c>
      <c r="C35" s="76"/>
      <c r="D35" s="76"/>
      <c r="E35" s="76"/>
      <c r="F35" s="46"/>
      <c r="G35" s="46"/>
      <c r="H35" s="51"/>
      <c r="I35" s="51"/>
      <c r="J35" s="77" t="s">
        <v>60</v>
      </c>
      <c r="K35" s="77"/>
      <c r="L35" s="45" t="s">
        <v>28</v>
      </c>
      <c r="M35" s="51" t="s">
        <v>35</v>
      </c>
      <c r="N35" s="3">
        <v>19</v>
      </c>
      <c r="O35" s="1">
        <v>2000</v>
      </c>
      <c r="P35" s="1">
        <v>400</v>
      </c>
      <c r="Q35" s="1">
        <v>3200</v>
      </c>
      <c r="R35" s="1">
        <v>3200</v>
      </c>
      <c r="S35" s="4">
        <v>3200</v>
      </c>
      <c r="T35" s="5">
        <f>SUM(P26:P35)</f>
        <v>12006414.59</v>
      </c>
    </row>
    <row r="36" spans="1:21" ht="139.5" customHeight="1" x14ac:dyDescent="0.25">
      <c r="A36" s="49" t="s">
        <v>304</v>
      </c>
      <c r="B36" s="76" t="s">
        <v>186</v>
      </c>
      <c r="C36" s="76"/>
      <c r="D36" s="76"/>
      <c r="E36" s="76"/>
      <c r="F36" s="46"/>
      <c r="G36" s="46"/>
      <c r="H36" s="51"/>
      <c r="I36" s="51"/>
      <c r="J36" s="77" t="s">
        <v>61</v>
      </c>
      <c r="K36" s="77"/>
      <c r="L36" s="45" t="s">
        <v>239</v>
      </c>
      <c r="M36" s="51" t="s">
        <v>157</v>
      </c>
      <c r="N36" s="3">
        <v>20</v>
      </c>
      <c r="O36" s="1">
        <v>8100000</v>
      </c>
      <c r="P36" s="1">
        <v>8892055.6899999995</v>
      </c>
      <c r="Q36" s="1">
        <v>13100000</v>
      </c>
      <c r="R36" s="1">
        <v>13100000</v>
      </c>
      <c r="S36" s="4">
        <v>13100000</v>
      </c>
      <c r="T36" s="5"/>
    </row>
    <row r="37" spans="1:21" ht="119.25" customHeight="1" x14ac:dyDescent="0.25">
      <c r="A37" s="49" t="s">
        <v>275</v>
      </c>
      <c r="B37" s="76" t="s">
        <v>260</v>
      </c>
      <c r="C37" s="76"/>
      <c r="D37" s="76"/>
      <c r="E37" s="76"/>
      <c r="F37" s="46"/>
      <c r="G37" s="46"/>
      <c r="H37" s="51"/>
      <c r="I37" s="51"/>
      <c r="J37" s="77" t="s">
        <v>66</v>
      </c>
      <c r="K37" s="77"/>
      <c r="L37" s="45" t="s">
        <v>192</v>
      </c>
      <c r="M37" s="51" t="s">
        <v>157</v>
      </c>
      <c r="N37" s="3">
        <v>21</v>
      </c>
      <c r="O37" s="1"/>
      <c r="P37" s="1">
        <v>159616</v>
      </c>
      <c r="Q37" s="1"/>
      <c r="R37" s="1"/>
      <c r="S37" s="4"/>
      <c r="T37" s="5"/>
    </row>
    <row r="38" spans="1:21" ht="141" customHeight="1" x14ac:dyDescent="0.25">
      <c r="A38" s="49" t="s">
        <v>305</v>
      </c>
      <c r="B38" s="76" t="s">
        <v>185</v>
      </c>
      <c r="C38" s="76"/>
      <c r="D38" s="76"/>
      <c r="E38" s="76"/>
      <c r="F38" s="46"/>
      <c r="G38" s="46"/>
      <c r="H38" s="51"/>
      <c r="I38" s="51"/>
      <c r="J38" s="77" t="s">
        <v>62</v>
      </c>
      <c r="K38" s="77"/>
      <c r="L38" s="45" t="s">
        <v>239</v>
      </c>
      <c r="M38" s="51" t="s">
        <v>29</v>
      </c>
      <c r="N38" s="3">
        <v>22</v>
      </c>
      <c r="O38" s="1">
        <v>3877580.42</v>
      </c>
      <c r="P38" s="1">
        <v>2455841.11</v>
      </c>
      <c r="Q38" s="1">
        <v>3958260</v>
      </c>
      <c r="R38" s="1">
        <v>3958260</v>
      </c>
      <c r="S38" s="4">
        <v>3958260</v>
      </c>
      <c r="T38" s="5"/>
    </row>
    <row r="39" spans="1:21" ht="131.25" customHeight="1" x14ac:dyDescent="0.25">
      <c r="A39" s="49" t="s">
        <v>305</v>
      </c>
      <c r="B39" s="76" t="s">
        <v>187</v>
      </c>
      <c r="C39" s="76"/>
      <c r="D39" s="76"/>
      <c r="E39" s="76"/>
      <c r="F39" s="46"/>
      <c r="G39" s="46"/>
      <c r="H39" s="51"/>
      <c r="I39" s="51"/>
      <c r="J39" s="77" t="s">
        <v>63</v>
      </c>
      <c r="K39" s="77"/>
      <c r="L39" s="45" t="s">
        <v>188</v>
      </c>
      <c r="M39" s="51" t="s">
        <v>29</v>
      </c>
      <c r="N39" s="3">
        <v>23</v>
      </c>
      <c r="O39" s="1">
        <v>3274257.96</v>
      </c>
      <c r="P39" s="1">
        <v>2404317.36</v>
      </c>
      <c r="Q39" s="1">
        <v>2412650</v>
      </c>
      <c r="R39" s="1">
        <v>2412650</v>
      </c>
      <c r="S39" s="4">
        <v>2412650</v>
      </c>
      <c r="T39" s="5"/>
    </row>
    <row r="40" spans="1:21" ht="120.75" customHeight="1" x14ac:dyDescent="0.25">
      <c r="A40" s="49" t="s">
        <v>305</v>
      </c>
      <c r="B40" s="76" t="s">
        <v>189</v>
      </c>
      <c r="C40" s="76"/>
      <c r="D40" s="76"/>
      <c r="E40" s="76"/>
      <c r="F40" s="46"/>
      <c r="G40" s="46"/>
      <c r="H40" s="51"/>
      <c r="I40" s="51"/>
      <c r="J40" s="77" t="s">
        <v>64</v>
      </c>
      <c r="K40" s="77"/>
      <c r="L40" s="45" t="s">
        <v>190</v>
      </c>
      <c r="M40" s="51" t="s">
        <v>29</v>
      </c>
      <c r="N40" s="3">
        <v>24</v>
      </c>
      <c r="O40" s="1">
        <v>400104.14</v>
      </c>
      <c r="P40" s="1">
        <v>370527.88</v>
      </c>
      <c r="Q40" s="1">
        <v>372260</v>
      </c>
      <c r="R40" s="1">
        <v>372260</v>
      </c>
      <c r="S40" s="4">
        <v>372260</v>
      </c>
      <c r="T40" s="5"/>
    </row>
    <row r="41" spans="1:21" ht="63.75" customHeight="1" x14ac:dyDescent="0.25">
      <c r="A41" s="49" t="s">
        <v>305</v>
      </c>
      <c r="B41" s="76" t="s">
        <v>191</v>
      </c>
      <c r="C41" s="76"/>
      <c r="D41" s="76"/>
      <c r="E41" s="76"/>
      <c r="F41" s="46"/>
      <c r="G41" s="46"/>
      <c r="H41" s="51"/>
      <c r="I41" s="51"/>
      <c r="J41" s="77" t="s">
        <v>65</v>
      </c>
      <c r="K41" s="77"/>
      <c r="L41" s="45" t="s">
        <v>191</v>
      </c>
      <c r="M41" s="51" t="s">
        <v>29</v>
      </c>
      <c r="N41" s="3">
        <v>25</v>
      </c>
      <c r="O41" s="1">
        <v>41525.699999999997</v>
      </c>
      <c r="P41" s="1"/>
      <c r="Q41" s="1">
        <v>43390</v>
      </c>
      <c r="R41" s="1">
        <v>43390</v>
      </c>
      <c r="S41" s="4">
        <v>43390</v>
      </c>
      <c r="T41" s="5"/>
    </row>
    <row r="42" spans="1:21" ht="80.25" customHeight="1" x14ac:dyDescent="0.25">
      <c r="A42" s="49" t="s">
        <v>305</v>
      </c>
      <c r="B42" s="76" t="s">
        <v>191</v>
      </c>
      <c r="C42" s="76"/>
      <c r="D42" s="76"/>
      <c r="E42" s="76"/>
      <c r="F42" s="46"/>
      <c r="G42" s="46"/>
      <c r="H42" s="51"/>
      <c r="I42" s="51"/>
      <c r="J42" s="77" t="s">
        <v>489</v>
      </c>
      <c r="K42" s="77"/>
      <c r="L42" s="45" t="s">
        <v>191</v>
      </c>
      <c r="M42" s="51" t="s">
        <v>29</v>
      </c>
      <c r="N42" s="3">
        <v>26</v>
      </c>
      <c r="O42" s="1"/>
      <c r="P42" s="1">
        <v>232.26</v>
      </c>
      <c r="Q42" s="1"/>
      <c r="R42" s="1"/>
      <c r="S42" s="4"/>
      <c r="T42" s="5"/>
    </row>
    <row r="43" spans="1:21" ht="133.5" customHeight="1" x14ac:dyDescent="0.25">
      <c r="A43" s="49" t="s">
        <v>303</v>
      </c>
      <c r="B43" s="76" t="s">
        <v>193</v>
      </c>
      <c r="C43" s="76"/>
      <c r="D43" s="76"/>
      <c r="E43" s="76"/>
      <c r="F43" s="46"/>
      <c r="G43" s="46"/>
      <c r="H43" s="51"/>
      <c r="I43" s="51"/>
      <c r="J43" s="77" t="s">
        <v>162</v>
      </c>
      <c r="K43" s="77"/>
      <c r="L43" s="45" t="s">
        <v>193</v>
      </c>
      <c r="M43" s="51" t="s">
        <v>156</v>
      </c>
      <c r="N43" s="3">
        <v>27</v>
      </c>
      <c r="O43" s="1">
        <v>38533.96</v>
      </c>
      <c r="P43" s="1">
        <v>5000.8100000000004</v>
      </c>
      <c r="Q43" s="1">
        <v>38533</v>
      </c>
      <c r="R43" s="1">
        <v>38533</v>
      </c>
      <c r="S43" s="4">
        <v>38533</v>
      </c>
      <c r="T43" s="5"/>
    </row>
    <row r="44" spans="1:21" ht="166.5" customHeight="1" x14ac:dyDescent="0.25">
      <c r="A44" s="49" t="s">
        <v>305</v>
      </c>
      <c r="B44" s="76" t="s">
        <v>243</v>
      </c>
      <c r="C44" s="76"/>
      <c r="D44" s="76"/>
      <c r="E44" s="76"/>
      <c r="F44" s="46"/>
      <c r="G44" s="46"/>
      <c r="H44" s="51"/>
      <c r="I44" s="51"/>
      <c r="J44" s="77" t="s">
        <v>490</v>
      </c>
      <c r="K44" s="77"/>
      <c r="L44" s="45" t="s">
        <v>243</v>
      </c>
      <c r="M44" s="51" t="s">
        <v>29</v>
      </c>
      <c r="N44" s="3">
        <v>28</v>
      </c>
      <c r="O44" s="1">
        <v>144732.74</v>
      </c>
      <c r="P44" s="1">
        <v>23147.74</v>
      </c>
      <c r="Q44" s="1">
        <v>23147</v>
      </c>
      <c r="R44" s="1">
        <v>23147</v>
      </c>
      <c r="S44" s="4">
        <v>23147</v>
      </c>
      <c r="T44" s="5">
        <f>SUM(P36:P44)</f>
        <v>14310738.85</v>
      </c>
    </row>
    <row r="45" spans="1:21" ht="38.25" customHeight="1" x14ac:dyDescent="0.25">
      <c r="A45" s="49" t="s">
        <v>306</v>
      </c>
      <c r="B45" s="76" t="s">
        <v>22</v>
      </c>
      <c r="C45" s="76"/>
      <c r="D45" s="76"/>
      <c r="E45" s="76"/>
      <c r="F45" s="46"/>
      <c r="G45" s="46"/>
      <c r="H45" s="51"/>
      <c r="I45" s="51"/>
      <c r="J45" s="77" t="s">
        <v>194</v>
      </c>
      <c r="K45" s="77"/>
      <c r="L45" s="45" t="s">
        <v>22</v>
      </c>
      <c r="M45" s="51" t="s">
        <v>30</v>
      </c>
      <c r="N45" s="3">
        <v>29</v>
      </c>
      <c r="O45" s="1">
        <v>35400</v>
      </c>
      <c r="P45" s="1">
        <v>13326.81</v>
      </c>
      <c r="Q45" s="1"/>
      <c r="R45" s="1"/>
      <c r="S45" s="4"/>
      <c r="T45" s="5"/>
    </row>
    <row r="46" spans="1:21" ht="58.5" customHeight="1" x14ac:dyDescent="0.25">
      <c r="A46" s="49" t="s">
        <v>306</v>
      </c>
      <c r="B46" s="76" t="s">
        <v>22</v>
      </c>
      <c r="C46" s="76"/>
      <c r="D46" s="76"/>
      <c r="E46" s="76"/>
      <c r="F46" s="46"/>
      <c r="G46" s="46"/>
      <c r="H46" s="51"/>
      <c r="I46" s="51"/>
      <c r="J46" s="77" t="s">
        <v>524</v>
      </c>
      <c r="K46" s="77"/>
      <c r="L46" s="45" t="s">
        <v>525</v>
      </c>
      <c r="M46" s="51" t="s">
        <v>30</v>
      </c>
      <c r="N46" s="3">
        <v>30</v>
      </c>
      <c r="O46" s="1"/>
      <c r="P46" s="1">
        <v>3379.15</v>
      </c>
      <c r="Q46" s="1"/>
      <c r="R46" s="1"/>
      <c r="S46" s="4"/>
      <c r="T46" s="5"/>
    </row>
    <row r="47" spans="1:21" ht="57.75" customHeight="1" x14ac:dyDescent="0.25">
      <c r="A47" s="49" t="s">
        <v>306</v>
      </c>
      <c r="B47" s="76" t="s">
        <v>22</v>
      </c>
      <c r="C47" s="76"/>
      <c r="D47" s="76"/>
      <c r="E47" s="76"/>
      <c r="F47" s="46"/>
      <c r="G47" s="46"/>
      <c r="H47" s="51"/>
      <c r="I47" s="51"/>
      <c r="J47" s="77" t="s">
        <v>526</v>
      </c>
      <c r="K47" s="77"/>
      <c r="L47" s="45" t="s">
        <v>527</v>
      </c>
      <c r="M47" s="51" t="s">
        <v>30</v>
      </c>
      <c r="N47" s="3">
        <v>31</v>
      </c>
      <c r="O47" s="1"/>
      <c r="P47" s="1">
        <v>492.85</v>
      </c>
      <c r="Q47" s="1"/>
      <c r="R47" s="1"/>
      <c r="S47" s="4"/>
      <c r="T47" s="5"/>
    </row>
    <row r="48" spans="1:21" ht="51" customHeight="1" x14ac:dyDescent="0.25">
      <c r="A48" s="49" t="s">
        <v>307</v>
      </c>
      <c r="B48" s="76" t="s">
        <v>31</v>
      </c>
      <c r="C48" s="76"/>
      <c r="D48" s="76"/>
      <c r="E48" s="76"/>
      <c r="F48" s="46"/>
      <c r="G48" s="46"/>
      <c r="H48" s="51"/>
      <c r="I48" s="51"/>
      <c r="J48" s="77" t="s">
        <v>67</v>
      </c>
      <c r="K48" s="77"/>
      <c r="L48" s="45" t="s">
        <v>195</v>
      </c>
      <c r="M48" s="51" t="s">
        <v>80</v>
      </c>
      <c r="N48" s="3">
        <v>32</v>
      </c>
      <c r="O48" s="1">
        <v>717860.88</v>
      </c>
      <c r="P48" s="1">
        <v>538662.96</v>
      </c>
      <c r="Q48" s="1">
        <v>718220</v>
      </c>
      <c r="R48" s="1">
        <v>718220</v>
      </c>
      <c r="S48" s="4">
        <v>718220</v>
      </c>
      <c r="T48" s="5"/>
      <c r="U48" s="12"/>
    </row>
    <row r="49" spans="1:21" ht="38.25" customHeight="1" x14ac:dyDescent="0.25">
      <c r="A49" s="49" t="s">
        <v>265</v>
      </c>
      <c r="B49" s="76" t="s">
        <v>68</v>
      </c>
      <c r="C49" s="76"/>
      <c r="D49" s="76"/>
      <c r="E49" s="76"/>
      <c r="F49" s="46"/>
      <c r="G49" s="46"/>
      <c r="H49" s="51"/>
      <c r="I49" s="51"/>
      <c r="J49" s="77" t="s">
        <v>494</v>
      </c>
      <c r="K49" s="77"/>
      <c r="L49" s="45" t="s">
        <v>195</v>
      </c>
      <c r="M49" s="51" t="s">
        <v>156</v>
      </c>
      <c r="N49" s="3">
        <v>33</v>
      </c>
      <c r="O49" s="1"/>
      <c r="P49" s="1">
        <v>164995.5</v>
      </c>
      <c r="Q49" s="1">
        <v>118920</v>
      </c>
      <c r="R49" s="1">
        <v>118925</v>
      </c>
      <c r="S49" s="4">
        <v>118925</v>
      </c>
      <c r="T49" s="1">
        <v>118925</v>
      </c>
    </row>
    <row r="50" spans="1:21" ht="79.5" customHeight="1" x14ac:dyDescent="0.25">
      <c r="A50" s="49" t="s">
        <v>305</v>
      </c>
      <c r="B50" s="76" t="s">
        <v>23</v>
      </c>
      <c r="C50" s="76"/>
      <c r="D50" s="76"/>
      <c r="E50" s="76"/>
      <c r="F50" s="46"/>
      <c r="G50" s="46"/>
      <c r="H50" s="51"/>
      <c r="I50" s="51"/>
      <c r="J50" s="77" t="s">
        <v>70</v>
      </c>
      <c r="K50" s="77"/>
      <c r="L50" s="45" t="s">
        <v>196</v>
      </c>
      <c r="M50" s="51" t="s">
        <v>29</v>
      </c>
      <c r="N50" s="3">
        <v>34</v>
      </c>
      <c r="O50" s="1">
        <v>205651.97</v>
      </c>
      <c r="P50" s="1"/>
      <c r="Q50" s="1">
        <v>114920</v>
      </c>
      <c r="R50" s="1">
        <v>114915</v>
      </c>
      <c r="S50" s="4">
        <v>114915</v>
      </c>
      <c r="T50" s="5"/>
      <c r="U50" s="12"/>
    </row>
    <row r="51" spans="1:21" ht="54.75" customHeight="1" x14ac:dyDescent="0.25">
      <c r="A51" s="49" t="s">
        <v>303</v>
      </c>
      <c r="B51" s="76" t="s">
        <v>23</v>
      </c>
      <c r="C51" s="76"/>
      <c r="D51" s="76"/>
      <c r="E51" s="76"/>
      <c r="F51" s="46"/>
      <c r="G51" s="46"/>
      <c r="H51" s="51"/>
      <c r="I51" s="51"/>
      <c r="J51" s="77" t="s">
        <v>69</v>
      </c>
      <c r="K51" s="77"/>
      <c r="L51" s="45" t="s">
        <v>197</v>
      </c>
      <c r="M51" s="51" t="s">
        <v>156</v>
      </c>
      <c r="N51" s="3">
        <v>35</v>
      </c>
      <c r="O51" s="1"/>
      <c r="P51" s="1">
        <v>14951.99</v>
      </c>
      <c r="Q51" s="1"/>
      <c r="R51" s="1"/>
      <c r="S51" s="4"/>
      <c r="T51" s="5"/>
      <c r="U51" s="12"/>
    </row>
    <row r="52" spans="1:21" ht="72.75" customHeight="1" x14ac:dyDescent="0.25">
      <c r="A52" s="49" t="s">
        <v>276</v>
      </c>
      <c r="B52" s="76" t="s">
        <v>68</v>
      </c>
      <c r="C52" s="76"/>
      <c r="D52" s="76"/>
      <c r="E52" s="76"/>
      <c r="F52" s="46"/>
      <c r="G52" s="46"/>
      <c r="H52" s="51"/>
      <c r="I52" s="51"/>
      <c r="J52" s="77" t="s">
        <v>71</v>
      </c>
      <c r="K52" s="77"/>
      <c r="L52" s="45" t="s">
        <v>197</v>
      </c>
      <c r="M52" s="51" t="s">
        <v>146</v>
      </c>
      <c r="N52" s="3">
        <v>36</v>
      </c>
      <c r="O52" s="1"/>
      <c r="P52" s="1">
        <v>56221.19</v>
      </c>
      <c r="Q52" s="1"/>
      <c r="R52" s="1"/>
      <c r="S52" s="4"/>
      <c r="T52" s="5">
        <f>P49+P52+P53</f>
        <v>224253.7</v>
      </c>
    </row>
    <row r="53" spans="1:21" ht="76.5" customHeight="1" x14ac:dyDescent="0.25">
      <c r="A53" s="49" t="s">
        <v>532</v>
      </c>
      <c r="B53" s="76" t="s">
        <v>68</v>
      </c>
      <c r="C53" s="76"/>
      <c r="D53" s="76"/>
      <c r="E53" s="76"/>
      <c r="F53" s="46"/>
      <c r="G53" s="46"/>
      <c r="H53" s="51"/>
      <c r="I53" s="51"/>
      <c r="J53" s="77" t="s">
        <v>495</v>
      </c>
      <c r="K53" s="77"/>
      <c r="L53" s="45" t="s">
        <v>197</v>
      </c>
      <c r="M53" s="51" t="s">
        <v>34</v>
      </c>
      <c r="N53" s="3">
        <v>37</v>
      </c>
      <c r="O53" s="1"/>
      <c r="P53" s="1">
        <v>3037.01</v>
      </c>
      <c r="Q53" s="1"/>
      <c r="R53" s="1"/>
      <c r="S53" s="4"/>
      <c r="T53" s="5"/>
    </row>
    <row r="54" spans="1:21" ht="91.5" customHeight="1" x14ac:dyDescent="0.25">
      <c r="A54" s="49" t="s">
        <v>305</v>
      </c>
      <c r="B54" s="76" t="s">
        <v>72</v>
      </c>
      <c r="C54" s="76"/>
      <c r="D54" s="76"/>
      <c r="E54" s="76"/>
      <c r="F54" s="46"/>
      <c r="G54" s="46"/>
      <c r="H54" s="51"/>
      <c r="I54" s="51"/>
      <c r="J54" s="77" t="s">
        <v>163</v>
      </c>
      <c r="K54" s="77"/>
      <c r="L54" s="45" t="s">
        <v>198</v>
      </c>
      <c r="M54" s="51" t="s">
        <v>29</v>
      </c>
      <c r="N54" s="3">
        <v>38</v>
      </c>
      <c r="O54" s="1">
        <v>1000000</v>
      </c>
      <c r="P54" s="1"/>
      <c r="Q54" s="1">
        <v>1000000</v>
      </c>
      <c r="R54" s="1">
        <v>1000000</v>
      </c>
      <c r="S54" s="4">
        <v>1000000</v>
      </c>
      <c r="T54" s="5"/>
    </row>
    <row r="55" spans="1:21" ht="63.75" customHeight="1" x14ac:dyDescent="0.25">
      <c r="A55" s="49" t="s">
        <v>305</v>
      </c>
      <c r="B55" s="76" t="s">
        <v>199</v>
      </c>
      <c r="C55" s="76"/>
      <c r="D55" s="76"/>
      <c r="E55" s="76"/>
      <c r="F55" s="46"/>
      <c r="G55" s="46"/>
      <c r="H55" s="51"/>
      <c r="I55" s="51"/>
      <c r="J55" s="77" t="s">
        <v>144</v>
      </c>
      <c r="K55" s="77"/>
      <c r="L55" s="45" t="s">
        <v>200</v>
      </c>
      <c r="M55" s="51" t="s">
        <v>29</v>
      </c>
      <c r="N55" s="3">
        <v>39</v>
      </c>
      <c r="O55" s="1">
        <v>500000</v>
      </c>
      <c r="P55" s="1">
        <v>749668.23</v>
      </c>
      <c r="Q55" s="1">
        <v>500000</v>
      </c>
      <c r="R55" s="1">
        <v>500000</v>
      </c>
      <c r="S55" s="4">
        <v>500000</v>
      </c>
      <c r="T55" s="5"/>
    </row>
    <row r="56" spans="1:21" ht="64.5" customHeight="1" x14ac:dyDescent="0.25">
      <c r="A56" s="49" t="s">
        <v>309</v>
      </c>
      <c r="B56" s="76" t="s">
        <v>36</v>
      </c>
      <c r="C56" s="76"/>
      <c r="D56" s="76"/>
      <c r="E56" s="76"/>
      <c r="F56" s="46"/>
      <c r="G56" s="46"/>
      <c r="H56" s="51"/>
      <c r="I56" s="51"/>
      <c r="J56" s="77" t="s">
        <v>165</v>
      </c>
      <c r="K56" s="77"/>
      <c r="L56" s="45" t="s">
        <v>36</v>
      </c>
      <c r="M56" s="51" t="s">
        <v>533</v>
      </c>
      <c r="N56" s="3">
        <v>40</v>
      </c>
      <c r="O56" s="1">
        <v>34115.67</v>
      </c>
      <c r="P56" s="1">
        <v>8150</v>
      </c>
      <c r="Q56" s="1">
        <v>38102.6</v>
      </c>
      <c r="R56" s="1">
        <v>38102.6</v>
      </c>
      <c r="S56" s="4">
        <v>38102.6</v>
      </c>
      <c r="T56" s="5"/>
    </row>
    <row r="57" spans="1:21" s="28" customFormat="1" ht="69.75" customHeight="1" x14ac:dyDescent="0.25">
      <c r="A57" s="49" t="s">
        <v>308</v>
      </c>
      <c r="B57" s="76" t="s">
        <v>36</v>
      </c>
      <c r="C57" s="76"/>
      <c r="D57" s="76"/>
      <c r="E57" s="76"/>
      <c r="F57" s="46"/>
      <c r="G57" s="46"/>
      <c r="H57" s="51"/>
      <c r="I57" s="51"/>
      <c r="J57" s="77" t="s">
        <v>164</v>
      </c>
      <c r="K57" s="77" t="s">
        <v>73</v>
      </c>
      <c r="L57" s="45" t="s">
        <v>36</v>
      </c>
      <c r="M57" s="51" t="s">
        <v>37</v>
      </c>
      <c r="N57" s="3">
        <v>41</v>
      </c>
      <c r="O57" s="1">
        <v>414600</v>
      </c>
      <c r="P57" s="1">
        <v>444368.1</v>
      </c>
      <c r="Q57" s="1">
        <v>835485.61</v>
      </c>
      <c r="R57" s="1">
        <v>957747.63</v>
      </c>
      <c r="S57" s="4">
        <v>1004507.63</v>
      </c>
      <c r="T57" s="27">
        <f>Q57+Q56+Q60+Q62+Q64+Q65+Q66+Q70</f>
        <v>989744.62</v>
      </c>
    </row>
    <row r="58" spans="1:21" s="28" customFormat="1" ht="69.75" customHeight="1" x14ac:dyDescent="0.25">
      <c r="A58" s="49" t="s">
        <v>308</v>
      </c>
      <c r="B58" s="76" t="s">
        <v>36</v>
      </c>
      <c r="C58" s="76"/>
      <c r="D58" s="76"/>
      <c r="E58" s="76"/>
      <c r="F58" s="46"/>
      <c r="G58" s="46"/>
      <c r="H58" s="51"/>
      <c r="I58" s="51"/>
      <c r="J58" s="78" t="s">
        <v>564</v>
      </c>
      <c r="K58" s="79"/>
      <c r="L58" s="45" t="s">
        <v>566</v>
      </c>
      <c r="M58" s="51" t="s">
        <v>37</v>
      </c>
      <c r="N58" s="3">
        <v>42</v>
      </c>
      <c r="O58" s="1"/>
      <c r="P58" s="1"/>
      <c r="Q58" s="1">
        <v>50000</v>
      </c>
      <c r="R58" s="1"/>
      <c r="S58" s="4"/>
      <c r="T58" s="27"/>
    </row>
    <row r="59" spans="1:21" ht="119.25" customHeight="1" x14ac:dyDescent="0.25">
      <c r="A59" s="49" t="s">
        <v>277</v>
      </c>
      <c r="B59" s="76" t="s">
        <v>36</v>
      </c>
      <c r="C59" s="76"/>
      <c r="D59" s="76"/>
      <c r="E59" s="76"/>
      <c r="F59" s="46"/>
      <c r="G59" s="46"/>
      <c r="H59" s="51"/>
      <c r="I59" s="51"/>
      <c r="J59" s="77" t="s">
        <v>539</v>
      </c>
      <c r="K59" s="77"/>
      <c r="L59" s="45" t="s">
        <v>36</v>
      </c>
      <c r="M59" s="51" t="s">
        <v>540</v>
      </c>
      <c r="N59" s="3">
        <v>43</v>
      </c>
      <c r="O59" s="1"/>
      <c r="P59" s="1">
        <v>29425</v>
      </c>
      <c r="Q59" s="1">
        <v>29425</v>
      </c>
      <c r="R59" s="1">
        <v>29425</v>
      </c>
      <c r="S59" s="4">
        <v>29425</v>
      </c>
    </row>
    <row r="60" spans="1:21" ht="91.5" customHeight="1" x14ac:dyDescent="0.25">
      <c r="A60" s="49" t="s">
        <v>280</v>
      </c>
      <c r="B60" s="76" t="s">
        <v>36</v>
      </c>
      <c r="C60" s="76"/>
      <c r="D60" s="76"/>
      <c r="E60" s="76"/>
      <c r="F60" s="46"/>
      <c r="G60" s="46"/>
      <c r="H60" s="51"/>
      <c r="I60" s="51"/>
      <c r="J60" s="77" t="s">
        <v>253</v>
      </c>
      <c r="K60" s="77"/>
      <c r="L60" s="45" t="s">
        <v>346</v>
      </c>
      <c r="M60" s="51" t="s">
        <v>33</v>
      </c>
      <c r="N60" s="3">
        <v>44</v>
      </c>
      <c r="O60" s="1">
        <v>1000</v>
      </c>
      <c r="P60" s="1">
        <v>1500</v>
      </c>
      <c r="Q60" s="1">
        <v>500</v>
      </c>
      <c r="R60" s="1">
        <v>500</v>
      </c>
      <c r="S60" s="4">
        <v>500</v>
      </c>
      <c r="T60" s="5"/>
    </row>
    <row r="61" spans="1:21" ht="76.5" customHeight="1" x14ac:dyDescent="0.25">
      <c r="A61" s="49" t="s">
        <v>283</v>
      </c>
      <c r="B61" s="76" t="s">
        <v>36</v>
      </c>
      <c r="C61" s="76"/>
      <c r="D61" s="76"/>
      <c r="E61" s="76"/>
      <c r="F61" s="46"/>
      <c r="G61" s="46"/>
      <c r="H61" s="51"/>
      <c r="I61" s="51"/>
      <c r="J61" s="77" t="s">
        <v>496</v>
      </c>
      <c r="K61" s="77"/>
      <c r="L61" s="45" t="s">
        <v>254</v>
      </c>
      <c r="M61" s="51" t="s">
        <v>34</v>
      </c>
      <c r="N61" s="3">
        <v>45</v>
      </c>
      <c r="O61" s="1"/>
      <c r="P61" s="1">
        <v>1000</v>
      </c>
      <c r="Q61" s="1">
        <v>500</v>
      </c>
      <c r="R61" s="1">
        <v>500</v>
      </c>
      <c r="S61" s="4">
        <v>500</v>
      </c>
      <c r="T61" s="5"/>
    </row>
    <row r="62" spans="1:21" ht="89.25" customHeight="1" x14ac:dyDescent="0.25">
      <c r="A62" s="49" t="s">
        <v>284</v>
      </c>
      <c r="B62" s="76" t="s">
        <v>36</v>
      </c>
      <c r="C62" s="76"/>
      <c r="D62" s="76"/>
      <c r="E62" s="76"/>
      <c r="F62" s="46"/>
      <c r="G62" s="46"/>
      <c r="H62" s="51"/>
      <c r="I62" s="51"/>
      <c r="J62" s="77" t="s">
        <v>255</v>
      </c>
      <c r="K62" s="77"/>
      <c r="L62" s="45" t="s">
        <v>346</v>
      </c>
      <c r="M62" s="51" t="s">
        <v>40</v>
      </c>
      <c r="N62" s="3">
        <v>46</v>
      </c>
      <c r="O62" s="1">
        <v>4000</v>
      </c>
      <c r="P62" s="1">
        <v>5500</v>
      </c>
      <c r="Q62" s="1">
        <v>4000</v>
      </c>
      <c r="R62" s="1">
        <v>4000</v>
      </c>
      <c r="S62" s="4">
        <v>4000</v>
      </c>
      <c r="T62" s="5"/>
    </row>
    <row r="63" spans="1:21" ht="96" customHeight="1" x14ac:dyDescent="0.25">
      <c r="A63" s="49" t="s">
        <v>301</v>
      </c>
      <c r="B63" s="76" t="s">
        <v>36</v>
      </c>
      <c r="C63" s="76"/>
      <c r="D63" s="76"/>
      <c r="E63" s="76"/>
      <c r="F63" s="46"/>
      <c r="G63" s="46"/>
      <c r="H63" s="51"/>
      <c r="I63" s="51"/>
      <c r="J63" s="77" t="s">
        <v>497</v>
      </c>
      <c r="K63" s="77"/>
      <c r="L63" s="45" t="s">
        <v>346</v>
      </c>
      <c r="M63" s="51" t="s">
        <v>238</v>
      </c>
      <c r="N63" s="3">
        <v>47</v>
      </c>
      <c r="O63" s="1"/>
      <c r="P63" s="1">
        <v>1500</v>
      </c>
      <c r="Q63" s="1"/>
      <c r="R63" s="1"/>
      <c r="S63" s="4"/>
      <c r="T63" s="5"/>
    </row>
    <row r="64" spans="1:21" ht="96" customHeight="1" x14ac:dyDescent="0.25">
      <c r="A64" s="49" t="s">
        <v>285</v>
      </c>
      <c r="B64" s="76" t="s">
        <v>36</v>
      </c>
      <c r="C64" s="76"/>
      <c r="D64" s="76"/>
      <c r="E64" s="76"/>
      <c r="F64" s="46"/>
      <c r="G64" s="46"/>
      <c r="H64" s="51"/>
      <c r="I64" s="51"/>
      <c r="J64" s="77" t="s">
        <v>268</v>
      </c>
      <c r="K64" s="77"/>
      <c r="L64" s="45" t="s">
        <v>346</v>
      </c>
      <c r="M64" s="51" t="s">
        <v>220</v>
      </c>
      <c r="N64" s="3">
        <v>48</v>
      </c>
      <c r="O64" s="1">
        <v>3000</v>
      </c>
      <c r="P64" s="1">
        <v>5000</v>
      </c>
      <c r="Q64" s="1">
        <v>3000</v>
      </c>
      <c r="R64" s="1">
        <v>3000</v>
      </c>
      <c r="S64" s="4">
        <v>3000</v>
      </c>
      <c r="T64" s="5"/>
    </row>
    <row r="65" spans="1:20" ht="171.75" customHeight="1" x14ac:dyDescent="0.25">
      <c r="A65" s="49" t="s">
        <v>303</v>
      </c>
      <c r="B65" s="76" t="s">
        <v>201</v>
      </c>
      <c r="C65" s="76"/>
      <c r="D65" s="76"/>
      <c r="E65" s="76"/>
      <c r="F65" s="46"/>
      <c r="G65" s="46"/>
      <c r="H65" s="51"/>
      <c r="I65" s="51"/>
      <c r="J65" s="77" t="s">
        <v>76</v>
      </c>
      <c r="K65" s="77" t="s">
        <v>74</v>
      </c>
      <c r="L65" s="45" t="s">
        <v>77</v>
      </c>
      <c r="M65" s="51" t="s">
        <v>156</v>
      </c>
      <c r="N65" s="3">
        <v>49</v>
      </c>
      <c r="O65" s="1">
        <v>1017.38</v>
      </c>
      <c r="P65" s="1"/>
      <c r="Q65" s="1"/>
      <c r="R65" s="1"/>
      <c r="S65" s="4"/>
      <c r="T65" s="5"/>
    </row>
    <row r="66" spans="1:20" ht="173.25" customHeight="1" x14ac:dyDescent="0.25">
      <c r="A66" s="49" t="s">
        <v>305</v>
      </c>
      <c r="B66" s="76" t="s">
        <v>201</v>
      </c>
      <c r="C66" s="76"/>
      <c r="D66" s="76"/>
      <c r="E66" s="76"/>
      <c r="F66" s="46"/>
      <c r="G66" s="46"/>
      <c r="H66" s="51"/>
      <c r="I66" s="51"/>
      <c r="J66" s="77" t="s">
        <v>78</v>
      </c>
      <c r="K66" s="77" t="s">
        <v>74</v>
      </c>
      <c r="L66" s="45" t="s">
        <v>77</v>
      </c>
      <c r="M66" s="51" t="s">
        <v>29</v>
      </c>
      <c r="N66" s="3">
        <v>50</v>
      </c>
      <c r="O66" s="1">
        <v>150788.47</v>
      </c>
      <c r="P66" s="1">
        <v>41099.78</v>
      </c>
      <c r="Q66" s="1">
        <v>100324.41</v>
      </c>
      <c r="R66" s="1">
        <v>73022.39</v>
      </c>
      <c r="S66" s="4">
        <v>73022.39</v>
      </c>
      <c r="T66" s="5"/>
    </row>
    <row r="67" spans="1:20" ht="63.75" customHeight="1" x14ac:dyDescent="0.25">
      <c r="A67" s="49" t="s">
        <v>303</v>
      </c>
      <c r="B67" s="76" t="s">
        <v>202</v>
      </c>
      <c r="C67" s="76"/>
      <c r="D67" s="76"/>
      <c r="E67" s="76"/>
      <c r="F67" s="46"/>
      <c r="G67" s="46"/>
      <c r="H67" s="51"/>
      <c r="I67" s="51"/>
      <c r="J67" s="77" t="s">
        <v>264</v>
      </c>
      <c r="K67" s="77"/>
      <c r="L67" s="45" t="s">
        <v>252</v>
      </c>
      <c r="M67" s="51" t="s">
        <v>156</v>
      </c>
      <c r="N67" s="3">
        <v>51</v>
      </c>
      <c r="O67" s="1"/>
      <c r="P67" s="1">
        <v>-60396.2</v>
      </c>
      <c r="Q67" s="1"/>
      <c r="R67" s="1"/>
      <c r="S67" s="4"/>
      <c r="T67" s="5">
        <f>SUM(P57:P72)</f>
        <v>493981.47</v>
      </c>
    </row>
    <row r="68" spans="1:20" ht="63.75" customHeight="1" x14ac:dyDescent="0.25">
      <c r="A68" s="49" t="s">
        <v>278</v>
      </c>
      <c r="B68" s="76" t="s">
        <v>202</v>
      </c>
      <c r="C68" s="76"/>
      <c r="D68" s="76"/>
      <c r="E68" s="76"/>
      <c r="F68" s="46"/>
      <c r="G68" s="46"/>
      <c r="H68" s="51"/>
      <c r="I68" s="51"/>
      <c r="J68" s="77" t="s">
        <v>499</v>
      </c>
      <c r="K68" s="77" t="s">
        <v>75</v>
      </c>
      <c r="L68" s="45" t="s">
        <v>252</v>
      </c>
      <c r="M68" s="51" t="s">
        <v>47</v>
      </c>
      <c r="N68" s="3">
        <v>52</v>
      </c>
      <c r="O68" s="1"/>
      <c r="P68" s="1">
        <v>1174.0999999999999</v>
      </c>
      <c r="Q68" s="1"/>
      <c r="R68" s="1"/>
      <c r="S68" s="4"/>
      <c r="T68" s="5"/>
    </row>
    <row r="69" spans="1:20" ht="123" customHeight="1" x14ac:dyDescent="0.25">
      <c r="A69" s="49" t="s">
        <v>310</v>
      </c>
      <c r="B69" s="76" t="s">
        <v>36</v>
      </c>
      <c r="C69" s="76"/>
      <c r="D69" s="76"/>
      <c r="E69" s="76"/>
      <c r="F69" s="46"/>
      <c r="G69" s="46"/>
      <c r="H69" s="51"/>
      <c r="I69" s="51"/>
      <c r="J69" s="77" t="s">
        <v>251</v>
      </c>
      <c r="K69" s="77"/>
      <c r="L69" s="45" t="s">
        <v>250</v>
      </c>
      <c r="M69" s="51" t="s">
        <v>355</v>
      </c>
      <c r="N69" s="3">
        <v>53</v>
      </c>
      <c r="O69" s="1">
        <v>38333</v>
      </c>
      <c r="P69" s="1">
        <v>20000</v>
      </c>
      <c r="Q69" s="1">
        <v>53333</v>
      </c>
      <c r="R69" s="1">
        <v>53333</v>
      </c>
      <c r="S69" s="4">
        <v>53333</v>
      </c>
      <c r="T69" s="5"/>
    </row>
    <row r="70" spans="1:20" ht="51" customHeight="1" x14ac:dyDescent="0.25">
      <c r="A70" s="49" t="s">
        <v>310</v>
      </c>
      <c r="B70" s="76" t="s">
        <v>202</v>
      </c>
      <c r="C70" s="76"/>
      <c r="D70" s="76"/>
      <c r="E70" s="76"/>
      <c r="F70" s="46"/>
      <c r="G70" s="46"/>
      <c r="H70" s="51"/>
      <c r="I70" s="51"/>
      <c r="J70" s="77" t="s">
        <v>79</v>
      </c>
      <c r="K70" s="77"/>
      <c r="L70" s="45" t="s">
        <v>203</v>
      </c>
      <c r="M70" s="51" t="s">
        <v>355</v>
      </c>
      <c r="N70" s="3">
        <v>54</v>
      </c>
      <c r="O70" s="1">
        <v>14332</v>
      </c>
      <c r="P70" s="1"/>
      <c r="Q70" s="1">
        <v>8332</v>
      </c>
      <c r="R70" s="1">
        <v>8332</v>
      </c>
      <c r="S70" s="4">
        <v>8332</v>
      </c>
      <c r="T70" s="5"/>
    </row>
    <row r="71" spans="1:20" ht="117" customHeight="1" x14ac:dyDescent="0.25">
      <c r="A71" s="49" t="s">
        <v>299</v>
      </c>
      <c r="B71" s="76" t="s">
        <v>501</v>
      </c>
      <c r="C71" s="76"/>
      <c r="D71" s="76"/>
      <c r="E71" s="76"/>
      <c r="F71" s="46"/>
      <c r="G71" s="46"/>
      <c r="H71" s="51"/>
      <c r="I71" s="51"/>
      <c r="J71" s="77" t="s">
        <v>500</v>
      </c>
      <c r="K71" s="77"/>
      <c r="L71" s="45" t="s">
        <v>501</v>
      </c>
      <c r="M71" s="51" t="s">
        <v>24</v>
      </c>
      <c r="N71" s="3">
        <v>55</v>
      </c>
      <c r="O71" s="1"/>
      <c r="P71" s="1">
        <v>650</v>
      </c>
      <c r="Q71" s="1"/>
      <c r="R71" s="1"/>
      <c r="S71" s="4"/>
      <c r="T71" s="5"/>
    </row>
    <row r="72" spans="1:20" ht="100.5" customHeight="1" x14ac:dyDescent="0.25">
      <c r="A72" s="49" t="s">
        <v>265</v>
      </c>
      <c r="B72" s="76" t="s">
        <v>204</v>
      </c>
      <c r="C72" s="76"/>
      <c r="D72" s="76"/>
      <c r="E72" s="76"/>
      <c r="F72" s="46"/>
      <c r="G72" s="46"/>
      <c r="H72" s="51"/>
      <c r="I72" s="51"/>
      <c r="J72" s="77" t="s">
        <v>205</v>
      </c>
      <c r="K72" s="77"/>
      <c r="L72" s="45" t="s">
        <v>204</v>
      </c>
      <c r="M72" s="51" t="s">
        <v>156</v>
      </c>
      <c r="N72" s="3">
        <v>56</v>
      </c>
      <c r="O72" s="1"/>
      <c r="P72" s="1">
        <v>3160.69</v>
      </c>
      <c r="Q72" s="1">
        <v>1017.38</v>
      </c>
      <c r="R72" s="1">
        <v>1017.38</v>
      </c>
      <c r="S72" s="4">
        <v>1017.38</v>
      </c>
      <c r="T72" s="5"/>
    </row>
    <row r="73" spans="1:20" ht="273" customHeight="1" x14ac:dyDescent="0.25">
      <c r="A73" s="49" t="s">
        <v>528</v>
      </c>
      <c r="B73" s="76" t="s">
        <v>492</v>
      </c>
      <c r="C73" s="76"/>
      <c r="D73" s="76"/>
      <c r="E73" s="76"/>
      <c r="F73" s="46"/>
      <c r="G73" s="46"/>
      <c r="H73" s="51"/>
      <c r="I73" s="51"/>
      <c r="J73" s="77" t="s">
        <v>491</v>
      </c>
      <c r="K73" s="77"/>
      <c r="L73" s="45" t="s">
        <v>492</v>
      </c>
      <c r="M73" s="51" t="s">
        <v>493</v>
      </c>
      <c r="N73" s="3">
        <v>57</v>
      </c>
      <c r="O73" s="1"/>
      <c r="P73" s="1">
        <v>54</v>
      </c>
      <c r="Q73" s="1"/>
      <c r="R73" s="1"/>
      <c r="T73" s="5"/>
    </row>
    <row r="74" spans="1:20" ht="140.25" customHeight="1" x14ac:dyDescent="0.25">
      <c r="A74" s="49" t="s">
        <v>306</v>
      </c>
      <c r="B74" s="76" t="s">
        <v>529</v>
      </c>
      <c r="C74" s="76"/>
      <c r="D74" s="76"/>
      <c r="E74" s="76"/>
      <c r="F74" s="46"/>
      <c r="G74" s="46"/>
      <c r="H74" s="51"/>
      <c r="I74" s="51"/>
      <c r="J74" s="77" t="s">
        <v>498</v>
      </c>
      <c r="K74" s="77"/>
      <c r="L74" s="45" t="s">
        <v>529</v>
      </c>
      <c r="M74" s="51" t="s">
        <v>30</v>
      </c>
      <c r="N74" s="3">
        <v>58</v>
      </c>
      <c r="O74" s="1"/>
      <c r="P74" s="1">
        <v>391771.62</v>
      </c>
      <c r="Q74" s="1"/>
      <c r="R74" s="1"/>
      <c r="S74" s="4"/>
      <c r="T74" s="5"/>
    </row>
    <row r="75" spans="1:20" ht="63.75" customHeight="1" x14ac:dyDescent="0.25">
      <c r="A75" s="49" t="s">
        <v>305</v>
      </c>
      <c r="B75" s="76" t="s">
        <v>38</v>
      </c>
      <c r="C75" s="76"/>
      <c r="D75" s="76"/>
      <c r="E75" s="76"/>
      <c r="F75" s="46"/>
      <c r="G75" s="46"/>
      <c r="H75" s="51"/>
      <c r="I75" s="51"/>
      <c r="J75" s="77" t="s">
        <v>347</v>
      </c>
      <c r="K75" s="77"/>
      <c r="L75" s="45" t="s">
        <v>206</v>
      </c>
      <c r="M75" s="51" t="s">
        <v>29</v>
      </c>
      <c r="N75" s="3">
        <v>59</v>
      </c>
      <c r="O75" s="1"/>
      <c r="P75" s="1">
        <v>79230.539999999994</v>
      </c>
      <c r="Q75" s="1"/>
      <c r="R75" s="1"/>
      <c r="S75" s="4"/>
      <c r="T75" s="5"/>
    </row>
    <row r="76" spans="1:20" ht="63.75" customHeight="1" x14ac:dyDescent="0.25">
      <c r="A76" s="49" t="s">
        <v>300</v>
      </c>
      <c r="B76" s="76" t="s">
        <v>206</v>
      </c>
      <c r="C76" s="76"/>
      <c r="D76" s="76"/>
      <c r="E76" s="76"/>
      <c r="F76" s="46"/>
      <c r="G76" s="46"/>
      <c r="H76" s="51"/>
      <c r="I76" s="51"/>
      <c r="J76" s="77" t="s">
        <v>523</v>
      </c>
      <c r="K76" s="77"/>
      <c r="L76" s="45" t="s">
        <v>206</v>
      </c>
      <c r="M76" s="51" t="s">
        <v>39</v>
      </c>
      <c r="N76" s="3">
        <v>60</v>
      </c>
      <c r="O76" s="1"/>
      <c r="P76" s="1">
        <v>3000</v>
      </c>
      <c r="Q76" s="1"/>
      <c r="R76" s="1"/>
      <c r="S76" s="4"/>
      <c r="T76" s="5"/>
    </row>
    <row r="77" spans="1:20" ht="81" customHeight="1" x14ac:dyDescent="0.25">
      <c r="A77" s="49" t="s">
        <v>270</v>
      </c>
      <c r="B77" s="76" t="s">
        <v>43</v>
      </c>
      <c r="C77" s="76"/>
      <c r="D77" s="76"/>
      <c r="E77" s="76"/>
      <c r="F77" s="46"/>
      <c r="G77" s="46"/>
      <c r="H77" s="51"/>
      <c r="I77" s="51"/>
      <c r="J77" s="77" t="s">
        <v>364</v>
      </c>
      <c r="K77" s="77"/>
      <c r="L77" s="45" t="s">
        <v>352</v>
      </c>
      <c r="M77" s="51" t="s">
        <v>33</v>
      </c>
      <c r="N77" s="3">
        <v>61</v>
      </c>
      <c r="O77" s="1">
        <v>100000</v>
      </c>
      <c r="P77" s="1">
        <v>100000</v>
      </c>
      <c r="Q77" s="1"/>
      <c r="R77" s="1"/>
      <c r="S77" s="4"/>
      <c r="T77" s="5"/>
    </row>
    <row r="78" spans="1:20" ht="81" customHeight="1" x14ac:dyDescent="0.25">
      <c r="A78" s="49" t="s">
        <v>270</v>
      </c>
      <c r="B78" s="76" t="s">
        <v>43</v>
      </c>
      <c r="C78" s="76"/>
      <c r="D78" s="76"/>
      <c r="E78" s="76"/>
      <c r="F78" s="46"/>
      <c r="G78" s="46"/>
      <c r="H78" s="51"/>
      <c r="I78" s="51"/>
      <c r="J78" s="77" t="s">
        <v>365</v>
      </c>
      <c r="K78" s="77"/>
      <c r="L78" s="45" t="s">
        <v>353</v>
      </c>
      <c r="M78" s="51" t="s">
        <v>33</v>
      </c>
      <c r="N78" s="3">
        <v>62</v>
      </c>
      <c r="O78" s="1">
        <v>230000</v>
      </c>
      <c r="P78" s="1">
        <v>230000</v>
      </c>
      <c r="Q78" s="1"/>
      <c r="R78" s="1"/>
      <c r="S78" s="4"/>
      <c r="T78" s="5"/>
    </row>
    <row r="79" spans="1:20" ht="78" customHeight="1" x14ac:dyDescent="0.25">
      <c r="A79" s="49" t="s">
        <v>270</v>
      </c>
      <c r="B79" s="76" t="s">
        <v>43</v>
      </c>
      <c r="C79" s="76"/>
      <c r="D79" s="76"/>
      <c r="E79" s="76"/>
      <c r="F79" s="46"/>
      <c r="G79" s="46"/>
      <c r="H79" s="51"/>
      <c r="I79" s="51"/>
      <c r="J79" s="77" t="s">
        <v>366</v>
      </c>
      <c r="K79" s="77"/>
      <c r="L79" s="45" t="s">
        <v>324</v>
      </c>
      <c r="M79" s="51" t="s">
        <v>33</v>
      </c>
      <c r="N79" s="3">
        <v>63</v>
      </c>
      <c r="O79" s="1">
        <v>17607.5</v>
      </c>
      <c r="P79" s="1">
        <v>17607.5</v>
      </c>
      <c r="Q79" s="1"/>
      <c r="R79" s="1"/>
      <c r="S79" s="4"/>
      <c r="T79" s="5"/>
    </row>
    <row r="80" spans="1:20" ht="77.25" customHeight="1" x14ac:dyDescent="0.25">
      <c r="A80" s="49" t="s">
        <v>270</v>
      </c>
      <c r="B80" s="76" t="s">
        <v>43</v>
      </c>
      <c r="C80" s="76"/>
      <c r="D80" s="76"/>
      <c r="E80" s="76"/>
      <c r="F80" s="46"/>
      <c r="G80" s="46"/>
      <c r="H80" s="51"/>
      <c r="I80" s="51"/>
      <c r="J80" s="77" t="s">
        <v>367</v>
      </c>
      <c r="K80" s="77"/>
      <c r="L80" s="45" t="s">
        <v>325</v>
      </c>
      <c r="M80" s="51" t="s">
        <v>33</v>
      </c>
      <c r="N80" s="3">
        <v>64</v>
      </c>
      <c r="O80" s="1">
        <v>25000</v>
      </c>
      <c r="P80" s="1">
        <v>25000</v>
      </c>
      <c r="Q80" s="1"/>
      <c r="R80" s="1"/>
      <c r="S80" s="4"/>
      <c r="T80" s="5"/>
    </row>
    <row r="81" spans="1:20" ht="84" customHeight="1" x14ac:dyDescent="0.25">
      <c r="A81" s="49" t="s">
        <v>270</v>
      </c>
      <c r="B81" s="76" t="s">
        <v>43</v>
      </c>
      <c r="C81" s="76"/>
      <c r="D81" s="76"/>
      <c r="E81" s="76"/>
      <c r="F81" s="46"/>
      <c r="G81" s="46"/>
      <c r="H81" s="51"/>
      <c r="I81" s="51"/>
      <c r="J81" s="77" t="s">
        <v>368</v>
      </c>
      <c r="K81" s="77"/>
      <c r="L81" s="45" t="s">
        <v>326</v>
      </c>
      <c r="M81" s="51" t="s">
        <v>33</v>
      </c>
      <c r="N81" s="3">
        <v>65</v>
      </c>
      <c r="O81" s="1">
        <v>35237.980000000003</v>
      </c>
      <c r="P81" s="1">
        <v>35237.980000000003</v>
      </c>
      <c r="Q81" s="1"/>
      <c r="R81" s="1"/>
      <c r="S81" s="4"/>
      <c r="T81" s="5"/>
    </row>
    <row r="82" spans="1:20" ht="63.75" customHeight="1" x14ac:dyDescent="0.25">
      <c r="A82" s="49" t="s">
        <v>280</v>
      </c>
      <c r="B82" s="76" t="s">
        <v>279</v>
      </c>
      <c r="C82" s="76"/>
      <c r="D82" s="76"/>
      <c r="E82" s="76"/>
      <c r="F82" s="46"/>
      <c r="G82" s="46"/>
      <c r="H82" s="51"/>
      <c r="I82" s="51"/>
      <c r="J82" s="77" t="s">
        <v>369</v>
      </c>
      <c r="K82" s="77"/>
      <c r="L82" s="45" t="s">
        <v>327</v>
      </c>
      <c r="M82" s="51" t="s">
        <v>33</v>
      </c>
      <c r="N82" s="3">
        <v>66</v>
      </c>
      <c r="O82" s="1">
        <v>50000</v>
      </c>
      <c r="P82" s="1">
        <v>50000</v>
      </c>
      <c r="Q82" s="1"/>
      <c r="R82" s="1"/>
      <c r="S82" s="4"/>
      <c r="T82" s="5" t="e">
        <f>Q82+Q85+Q96+Q99+Q111+Q113+Q115+#REF!+#REF!+#REF!+#REF!+#REF!+#REF!</f>
        <v>#REF!</v>
      </c>
    </row>
    <row r="83" spans="1:20" ht="76.5" customHeight="1" x14ac:dyDescent="0.25">
      <c r="A83" s="49" t="s">
        <v>280</v>
      </c>
      <c r="B83" s="76" t="s">
        <v>279</v>
      </c>
      <c r="C83" s="76"/>
      <c r="D83" s="76"/>
      <c r="E83" s="76"/>
      <c r="F83" s="46"/>
      <c r="G83" s="46"/>
      <c r="H83" s="51"/>
      <c r="I83" s="51"/>
      <c r="J83" s="77" t="s">
        <v>370</v>
      </c>
      <c r="K83" s="77"/>
      <c r="L83" s="45" t="s">
        <v>403</v>
      </c>
      <c r="M83" s="51" t="s">
        <v>160</v>
      </c>
      <c r="N83" s="3">
        <v>67</v>
      </c>
      <c r="O83" s="1">
        <v>70000</v>
      </c>
      <c r="P83" s="1">
        <v>70000</v>
      </c>
      <c r="Q83" s="1"/>
      <c r="R83" s="1"/>
      <c r="S83" s="4"/>
      <c r="T83" s="5"/>
    </row>
    <row r="84" spans="1:20" ht="76.5" customHeight="1" x14ac:dyDescent="0.25">
      <c r="A84" s="49" t="s">
        <v>281</v>
      </c>
      <c r="B84" s="76" t="s">
        <v>263</v>
      </c>
      <c r="C84" s="76"/>
      <c r="D84" s="76"/>
      <c r="E84" s="76"/>
      <c r="F84" s="46"/>
      <c r="G84" s="46"/>
      <c r="H84" s="51"/>
      <c r="I84" s="51"/>
      <c r="J84" s="77" t="s">
        <v>371</v>
      </c>
      <c r="K84" s="77"/>
      <c r="L84" s="45" t="s">
        <v>354</v>
      </c>
      <c r="M84" s="51" t="s">
        <v>160</v>
      </c>
      <c r="N84" s="3">
        <v>68</v>
      </c>
      <c r="O84" s="1">
        <v>280000</v>
      </c>
      <c r="P84" s="1">
        <v>280000</v>
      </c>
      <c r="Q84" s="1"/>
      <c r="R84" s="1"/>
      <c r="S84" s="4"/>
      <c r="T84" s="5"/>
    </row>
    <row r="85" spans="1:20" ht="76.5" customHeight="1" x14ac:dyDescent="0.25">
      <c r="A85" s="49" t="s">
        <v>281</v>
      </c>
      <c r="B85" s="76" t="s">
        <v>279</v>
      </c>
      <c r="C85" s="76"/>
      <c r="D85" s="76"/>
      <c r="E85" s="76"/>
      <c r="F85" s="46"/>
      <c r="G85" s="46"/>
      <c r="H85" s="51"/>
      <c r="I85" s="51"/>
      <c r="J85" s="77" t="s">
        <v>372</v>
      </c>
      <c r="K85" s="77"/>
      <c r="L85" s="45" t="s">
        <v>328</v>
      </c>
      <c r="M85" s="51" t="s">
        <v>160</v>
      </c>
      <c r="N85" s="3">
        <v>69</v>
      </c>
      <c r="O85" s="1">
        <v>34000</v>
      </c>
      <c r="P85" s="1">
        <v>34000</v>
      </c>
      <c r="Q85" s="1"/>
      <c r="R85" s="1"/>
      <c r="S85" s="4"/>
      <c r="T85" s="5"/>
    </row>
    <row r="86" spans="1:20" ht="81" customHeight="1" x14ac:dyDescent="0.25">
      <c r="A86" s="49" t="s">
        <v>281</v>
      </c>
      <c r="B86" s="76" t="s">
        <v>263</v>
      </c>
      <c r="C86" s="76"/>
      <c r="D86" s="76"/>
      <c r="E86" s="76"/>
      <c r="F86" s="46"/>
      <c r="G86" s="46"/>
      <c r="H86" s="51"/>
      <c r="I86" s="51"/>
      <c r="J86" s="77" t="s">
        <v>373</v>
      </c>
      <c r="K86" s="77"/>
      <c r="L86" s="45" t="s">
        <v>329</v>
      </c>
      <c r="M86" s="51" t="s">
        <v>160</v>
      </c>
      <c r="N86" s="3">
        <v>70</v>
      </c>
      <c r="O86" s="1">
        <v>75000</v>
      </c>
      <c r="P86" s="1">
        <v>75000</v>
      </c>
      <c r="Q86" s="1"/>
      <c r="R86" s="1"/>
      <c r="S86" s="4"/>
      <c r="T86" s="5"/>
    </row>
    <row r="87" spans="1:20" ht="87.75" customHeight="1" x14ac:dyDescent="0.25">
      <c r="A87" s="49" t="s">
        <v>282</v>
      </c>
      <c r="B87" s="76" t="s">
        <v>263</v>
      </c>
      <c r="C87" s="76"/>
      <c r="D87" s="76"/>
      <c r="E87" s="76"/>
      <c r="F87" s="46"/>
      <c r="G87" s="46"/>
      <c r="H87" s="51"/>
      <c r="I87" s="51"/>
      <c r="J87" s="77" t="s">
        <v>374</v>
      </c>
      <c r="K87" s="77"/>
      <c r="L87" s="45" t="s">
        <v>404</v>
      </c>
      <c r="M87" s="51" t="s">
        <v>44</v>
      </c>
      <c r="N87" s="3">
        <v>71</v>
      </c>
      <c r="O87" s="1">
        <v>100000</v>
      </c>
      <c r="P87" s="1">
        <v>100000</v>
      </c>
      <c r="Q87" s="1"/>
      <c r="R87" s="1"/>
      <c r="S87" s="4"/>
      <c r="T87" s="5"/>
    </row>
    <row r="88" spans="1:20" ht="93" customHeight="1" x14ac:dyDescent="0.25">
      <c r="A88" s="49" t="s">
        <v>282</v>
      </c>
      <c r="B88" s="76" t="s">
        <v>279</v>
      </c>
      <c r="C88" s="76"/>
      <c r="D88" s="76"/>
      <c r="E88" s="76"/>
      <c r="F88" s="46"/>
      <c r="G88" s="46"/>
      <c r="H88" s="51"/>
      <c r="I88" s="51"/>
      <c r="J88" s="77" t="s">
        <v>375</v>
      </c>
      <c r="K88" s="77"/>
      <c r="L88" s="45" t="s">
        <v>405</v>
      </c>
      <c r="M88" s="51" t="s">
        <v>44</v>
      </c>
      <c r="N88" s="3">
        <v>72</v>
      </c>
      <c r="O88" s="1">
        <v>50000</v>
      </c>
      <c r="P88" s="1">
        <v>50000</v>
      </c>
      <c r="Q88" s="1"/>
      <c r="R88" s="1"/>
      <c r="S88" s="4"/>
      <c r="T88" s="5"/>
    </row>
    <row r="89" spans="1:20" ht="84" customHeight="1" x14ac:dyDescent="0.25">
      <c r="A89" s="49" t="s">
        <v>282</v>
      </c>
      <c r="B89" s="76" t="s">
        <v>279</v>
      </c>
      <c r="C89" s="76"/>
      <c r="D89" s="76"/>
      <c r="E89" s="76"/>
      <c r="F89" s="46"/>
      <c r="G89" s="46"/>
      <c r="H89" s="51"/>
      <c r="I89" s="51"/>
      <c r="J89" s="77" t="s">
        <v>376</v>
      </c>
      <c r="K89" s="77"/>
      <c r="L89" s="45" t="s">
        <v>406</v>
      </c>
      <c r="M89" s="51" t="s">
        <v>44</v>
      </c>
      <c r="N89" s="3">
        <v>73</v>
      </c>
      <c r="O89" s="1">
        <v>250000</v>
      </c>
      <c r="P89" s="1">
        <v>250000</v>
      </c>
      <c r="Q89" s="1"/>
      <c r="R89" s="1"/>
      <c r="S89" s="4"/>
      <c r="T89" s="5"/>
    </row>
    <row r="90" spans="1:20" ht="67.5" customHeight="1" x14ac:dyDescent="0.25">
      <c r="A90" s="49" t="s">
        <v>282</v>
      </c>
      <c r="B90" s="76" t="s">
        <v>279</v>
      </c>
      <c r="C90" s="76"/>
      <c r="D90" s="76"/>
      <c r="E90" s="76"/>
      <c r="F90" s="46"/>
      <c r="G90" s="46"/>
      <c r="H90" s="51"/>
      <c r="I90" s="51"/>
      <c r="J90" s="77" t="s">
        <v>377</v>
      </c>
      <c r="K90" s="77"/>
      <c r="L90" s="45" t="s">
        <v>407</v>
      </c>
      <c r="M90" s="51" t="s">
        <v>44</v>
      </c>
      <c r="N90" s="3">
        <v>74</v>
      </c>
      <c r="O90" s="1">
        <v>26000</v>
      </c>
      <c r="P90" s="1">
        <v>25489.14</v>
      </c>
      <c r="Q90" s="1"/>
      <c r="R90" s="1"/>
      <c r="S90" s="4"/>
      <c r="T90" s="5"/>
    </row>
    <row r="91" spans="1:20" ht="63.75" customHeight="1" x14ac:dyDescent="0.25">
      <c r="A91" s="49" t="s">
        <v>282</v>
      </c>
      <c r="B91" s="76" t="s">
        <v>279</v>
      </c>
      <c r="C91" s="76"/>
      <c r="D91" s="76"/>
      <c r="E91" s="76"/>
      <c r="F91" s="46"/>
      <c r="G91" s="46"/>
      <c r="H91" s="51"/>
      <c r="I91" s="51"/>
      <c r="J91" s="77" t="s">
        <v>378</v>
      </c>
      <c r="K91" s="77"/>
      <c r="L91" s="45" t="s">
        <v>408</v>
      </c>
      <c r="M91" s="51" t="s">
        <v>44</v>
      </c>
      <c r="N91" s="3">
        <v>75</v>
      </c>
      <c r="O91" s="1">
        <v>56000</v>
      </c>
      <c r="P91" s="1">
        <v>54899.3</v>
      </c>
      <c r="Q91" s="1"/>
      <c r="R91" s="1"/>
      <c r="S91" s="4"/>
      <c r="T91" s="5"/>
    </row>
    <row r="92" spans="1:20" ht="93.75" customHeight="1" x14ac:dyDescent="0.25">
      <c r="A92" s="49" t="s">
        <v>283</v>
      </c>
      <c r="B92" s="76" t="s">
        <v>279</v>
      </c>
      <c r="C92" s="76"/>
      <c r="D92" s="76"/>
      <c r="E92" s="76"/>
      <c r="F92" s="46"/>
      <c r="G92" s="46"/>
      <c r="H92" s="51"/>
      <c r="I92" s="51"/>
      <c r="J92" s="77" t="s">
        <v>379</v>
      </c>
      <c r="K92" s="77"/>
      <c r="L92" s="45" t="s">
        <v>409</v>
      </c>
      <c r="M92" s="51" t="s">
        <v>34</v>
      </c>
      <c r="N92" s="3">
        <v>76</v>
      </c>
      <c r="O92" s="1">
        <v>86000</v>
      </c>
      <c r="P92" s="1">
        <v>86000</v>
      </c>
      <c r="Q92" s="1"/>
      <c r="R92" s="1"/>
      <c r="S92" s="4"/>
      <c r="T92" s="5"/>
    </row>
    <row r="93" spans="1:20" ht="92.25" customHeight="1" x14ac:dyDescent="0.25">
      <c r="A93" s="49" t="s">
        <v>283</v>
      </c>
      <c r="B93" s="76" t="s">
        <v>279</v>
      </c>
      <c r="C93" s="76"/>
      <c r="D93" s="76"/>
      <c r="E93" s="76"/>
      <c r="F93" s="46"/>
      <c r="G93" s="46"/>
      <c r="H93" s="51"/>
      <c r="I93" s="51"/>
      <c r="J93" s="77" t="s">
        <v>380</v>
      </c>
      <c r="K93" s="77"/>
      <c r="L93" s="45" t="s">
        <v>410</v>
      </c>
      <c r="M93" s="51" t="s">
        <v>34</v>
      </c>
      <c r="N93" s="3">
        <v>77</v>
      </c>
      <c r="O93" s="1">
        <v>197000</v>
      </c>
      <c r="P93" s="1">
        <v>197000</v>
      </c>
      <c r="Q93" s="1"/>
      <c r="R93" s="1"/>
      <c r="S93" s="4"/>
      <c r="T93" s="5"/>
    </row>
    <row r="94" spans="1:20" ht="80.25" customHeight="1" x14ac:dyDescent="0.25">
      <c r="A94" s="49" t="s">
        <v>283</v>
      </c>
      <c r="B94" s="76" t="s">
        <v>279</v>
      </c>
      <c r="C94" s="76"/>
      <c r="D94" s="76"/>
      <c r="E94" s="76"/>
      <c r="F94" s="46"/>
      <c r="G94" s="46"/>
      <c r="H94" s="51"/>
      <c r="I94" s="51"/>
      <c r="J94" s="77" t="s">
        <v>381</v>
      </c>
      <c r="K94" s="77"/>
      <c r="L94" s="45" t="s">
        <v>330</v>
      </c>
      <c r="M94" s="51" t="s">
        <v>34</v>
      </c>
      <c r="N94" s="3">
        <v>78</v>
      </c>
      <c r="O94" s="1">
        <v>14878.41</v>
      </c>
      <c r="P94" s="1">
        <v>14878.41</v>
      </c>
      <c r="Q94" s="1"/>
      <c r="R94" s="1"/>
      <c r="S94" s="4"/>
      <c r="T94" s="5"/>
    </row>
    <row r="95" spans="1:20" ht="84" customHeight="1" x14ac:dyDescent="0.25">
      <c r="A95" s="49" t="s">
        <v>283</v>
      </c>
      <c r="B95" s="76" t="s">
        <v>279</v>
      </c>
      <c r="C95" s="76"/>
      <c r="D95" s="76"/>
      <c r="E95" s="76"/>
      <c r="F95" s="46"/>
      <c r="G95" s="46"/>
      <c r="H95" s="51"/>
      <c r="I95" s="51"/>
      <c r="J95" s="77" t="s">
        <v>382</v>
      </c>
      <c r="K95" s="77"/>
      <c r="L95" s="45" t="s">
        <v>331</v>
      </c>
      <c r="M95" s="51" t="s">
        <v>34</v>
      </c>
      <c r="N95" s="3">
        <v>79</v>
      </c>
      <c r="O95" s="1">
        <v>24797.34</v>
      </c>
      <c r="P95" s="1">
        <v>24797.34</v>
      </c>
      <c r="Q95" s="1"/>
      <c r="R95" s="1"/>
      <c r="S95" s="4"/>
      <c r="T95" s="5"/>
    </row>
    <row r="96" spans="1:20" ht="79.5" customHeight="1" x14ac:dyDescent="0.25">
      <c r="A96" s="49" t="s">
        <v>300</v>
      </c>
      <c r="B96" s="76" t="s">
        <v>279</v>
      </c>
      <c r="C96" s="76"/>
      <c r="D96" s="76"/>
      <c r="E96" s="76"/>
      <c r="F96" s="46"/>
      <c r="G96" s="46"/>
      <c r="H96" s="51"/>
      <c r="I96" s="51"/>
      <c r="J96" s="77" t="s">
        <v>383</v>
      </c>
      <c r="K96" s="77"/>
      <c r="L96" s="45" t="s">
        <v>332</v>
      </c>
      <c r="M96" s="51" t="s">
        <v>39</v>
      </c>
      <c r="N96" s="3">
        <v>80</v>
      </c>
      <c r="O96" s="1">
        <v>31648.66</v>
      </c>
      <c r="P96" s="1">
        <v>31648.66</v>
      </c>
      <c r="Q96" s="1"/>
      <c r="R96" s="1"/>
      <c r="S96" s="4"/>
      <c r="T96" s="5"/>
    </row>
    <row r="97" spans="1:29" ht="81" customHeight="1" x14ac:dyDescent="0.25">
      <c r="A97" s="49" t="s">
        <v>271</v>
      </c>
      <c r="B97" s="76" t="s">
        <v>43</v>
      </c>
      <c r="C97" s="76"/>
      <c r="D97" s="76"/>
      <c r="E97" s="76"/>
      <c r="F97" s="46"/>
      <c r="G97" s="46"/>
      <c r="H97" s="51"/>
      <c r="I97" s="51"/>
      <c r="J97" s="77" t="s">
        <v>384</v>
      </c>
      <c r="K97" s="77"/>
      <c r="L97" s="45" t="s">
        <v>333</v>
      </c>
      <c r="M97" s="51" t="s">
        <v>39</v>
      </c>
      <c r="N97" s="3">
        <v>81</v>
      </c>
      <c r="O97" s="1">
        <v>95800</v>
      </c>
      <c r="P97" s="1">
        <v>95800</v>
      </c>
      <c r="Q97" s="1"/>
      <c r="R97" s="1"/>
      <c r="S97" s="4"/>
      <c r="T97" s="5"/>
    </row>
    <row r="98" spans="1:29" ht="63.75" customHeight="1" x14ac:dyDescent="0.25">
      <c r="A98" s="49" t="s">
        <v>311</v>
      </c>
      <c r="B98" s="76" t="s">
        <v>263</v>
      </c>
      <c r="C98" s="76"/>
      <c r="D98" s="76"/>
      <c r="E98" s="76"/>
      <c r="F98" s="46"/>
      <c r="G98" s="46"/>
      <c r="H98" s="51"/>
      <c r="I98" s="51"/>
      <c r="J98" s="77" t="s">
        <v>385</v>
      </c>
      <c r="K98" s="77"/>
      <c r="L98" s="45" t="s">
        <v>334</v>
      </c>
      <c r="M98" s="51" t="s">
        <v>32</v>
      </c>
      <c r="N98" s="3">
        <v>82</v>
      </c>
      <c r="O98" s="1">
        <v>23700</v>
      </c>
      <c r="P98" s="1">
        <v>23700</v>
      </c>
      <c r="Q98" s="1"/>
      <c r="R98" s="1"/>
      <c r="S98" s="4"/>
      <c r="T98" s="5"/>
    </row>
    <row r="99" spans="1:29" ht="94.5" customHeight="1" x14ac:dyDescent="0.25">
      <c r="A99" s="49" t="s">
        <v>311</v>
      </c>
      <c r="B99" s="76" t="s">
        <v>279</v>
      </c>
      <c r="C99" s="76"/>
      <c r="D99" s="76"/>
      <c r="E99" s="76"/>
      <c r="F99" s="46"/>
      <c r="G99" s="46"/>
      <c r="H99" s="51"/>
      <c r="I99" s="51"/>
      <c r="J99" s="77" t="s">
        <v>386</v>
      </c>
      <c r="K99" s="77"/>
      <c r="L99" s="45" t="s">
        <v>411</v>
      </c>
      <c r="M99" s="51" t="s">
        <v>32</v>
      </c>
      <c r="N99" s="3">
        <v>83</v>
      </c>
      <c r="O99" s="1">
        <v>141770</v>
      </c>
      <c r="P99" s="1">
        <v>10000</v>
      </c>
      <c r="Q99" s="1"/>
      <c r="R99" s="1"/>
      <c r="S99" s="4"/>
      <c r="T99" s="5"/>
    </row>
    <row r="100" spans="1:29" ht="63.75" customHeight="1" x14ac:dyDescent="0.25">
      <c r="A100" s="49" t="s">
        <v>266</v>
      </c>
      <c r="B100" s="76" t="s">
        <v>43</v>
      </c>
      <c r="C100" s="76"/>
      <c r="D100" s="76"/>
      <c r="E100" s="76"/>
      <c r="F100" s="46"/>
      <c r="G100" s="46"/>
      <c r="H100" s="51"/>
      <c r="I100" s="51"/>
      <c r="J100" s="77" t="s">
        <v>387</v>
      </c>
      <c r="K100" s="77"/>
      <c r="L100" s="45" t="s">
        <v>335</v>
      </c>
      <c r="M100" s="51" t="s">
        <v>32</v>
      </c>
      <c r="N100" s="3">
        <v>84</v>
      </c>
      <c r="O100" s="1">
        <v>47400</v>
      </c>
      <c r="P100" s="1">
        <v>47400</v>
      </c>
      <c r="Q100" s="1"/>
      <c r="R100" s="1"/>
      <c r="S100" s="4"/>
      <c r="T100" s="5"/>
    </row>
    <row r="101" spans="1:29" ht="97.5" customHeight="1" x14ac:dyDescent="0.25">
      <c r="A101" s="49" t="s">
        <v>311</v>
      </c>
      <c r="B101" s="76" t="s">
        <v>263</v>
      </c>
      <c r="C101" s="76"/>
      <c r="D101" s="76"/>
      <c r="E101" s="76"/>
      <c r="F101" s="46"/>
      <c r="G101" s="46"/>
      <c r="H101" s="51"/>
      <c r="I101" s="51"/>
      <c r="J101" s="77" t="s">
        <v>388</v>
      </c>
      <c r="K101" s="77"/>
      <c r="L101" s="45" t="s">
        <v>412</v>
      </c>
      <c r="M101" s="51" t="s">
        <v>32</v>
      </c>
      <c r="N101" s="3">
        <v>85</v>
      </c>
      <c r="O101" s="1">
        <v>359000</v>
      </c>
      <c r="P101" s="1">
        <v>38000</v>
      </c>
      <c r="Q101" s="1"/>
      <c r="R101" s="1"/>
      <c r="S101" s="4"/>
      <c r="T101" s="5"/>
    </row>
    <row r="102" spans="1:29" ht="76.5" x14ac:dyDescent="0.25">
      <c r="A102" s="49" t="s">
        <v>267</v>
      </c>
      <c r="B102" s="76" t="s">
        <v>43</v>
      </c>
      <c r="C102" s="76"/>
      <c r="D102" s="76"/>
      <c r="E102" s="76"/>
      <c r="F102" s="46"/>
      <c r="G102" s="46"/>
      <c r="H102" s="51"/>
      <c r="I102" s="51"/>
      <c r="J102" s="77" t="s">
        <v>389</v>
      </c>
      <c r="K102" s="77"/>
      <c r="L102" s="45" t="s">
        <v>413</v>
      </c>
      <c r="M102" s="51" t="s">
        <v>40</v>
      </c>
      <c r="N102" s="3">
        <v>86</v>
      </c>
      <c r="O102" s="1">
        <v>105000</v>
      </c>
      <c r="P102" s="1">
        <v>105000</v>
      </c>
      <c r="Q102" s="1"/>
      <c r="R102" s="1"/>
      <c r="S102" s="4"/>
      <c r="T102" s="5"/>
    </row>
    <row r="103" spans="1:29" ht="80.25" customHeight="1" x14ac:dyDescent="0.25">
      <c r="A103" s="49" t="s">
        <v>267</v>
      </c>
      <c r="B103" s="76" t="s">
        <v>43</v>
      </c>
      <c r="C103" s="76"/>
      <c r="D103" s="76"/>
      <c r="E103" s="76"/>
      <c r="F103" s="46"/>
      <c r="G103" s="46"/>
      <c r="H103" s="51"/>
      <c r="I103" s="51"/>
      <c r="J103" s="77" t="s">
        <v>390</v>
      </c>
      <c r="K103" s="77"/>
      <c r="L103" s="45" t="s">
        <v>414</v>
      </c>
      <c r="M103" s="51" t="s">
        <v>40</v>
      </c>
      <c r="N103" s="3">
        <v>87</v>
      </c>
      <c r="O103" s="1">
        <v>300000</v>
      </c>
      <c r="P103" s="1">
        <v>300000</v>
      </c>
      <c r="Q103" s="1"/>
      <c r="R103" s="1"/>
      <c r="S103" s="4"/>
      <c r="T103" s="5"/>
    </row>
    <row r="104" spans="1:29" ht="78.75" customHeight="1" x14ac:dyDescent="0.25">
      <c r="A104" s="49" t="s">
        <v>284</v>
      </c>
      <c r="B104" s="76" t="s">
        <v>263</v>
      </c>
      <c r="C104" s="76"/>
      <c r="D104" s="76"/>
      <c r="E104" s="76"/>
      <c r="F104" s="46"/>
      <c r="G104" s="46"/>
      <c r="H104" s="51"/>
      <c r="I104" s="51"/>
      <c r="J104" s="77" t="s">
        <v>391</v>
      </c>
      <c r="K104" s="77"/>
      <c r="L104" s="45" t="s">
        <v>336</v>
      </c>
      <c r="M104" s="51" t="s">
        <v>40</v>
      </c>
      <c r="N104" s="3">
        <v>88</v>
      </c>
      <c r="O104" s="1">
        <v>20842.43</v>
      </c>
      <c r="P104" s="1">
        <v>20842.43</v>
      </c>
      <c r="Q104" s="1"/>
      <c r="R104" s="1"/>
      <c r="S104" s="4"/>
      <c r="T104" s="5"/>
    </row>
    <row r="105" spans="1:29" ht="79.5" customHeight="1" x14ac:dyDescent="0.25">
      <c r="A105" s="49" t="s">
        <v>284</v>
      </c>
      <c r="B105" s="76" t="s">
        <v>279</v>
      </c>
      <c r="C105" s="76"/>
      <c r="D105" s="76"/>
      <c r="E105" s="76"/>
      <c r="F105" s="46"/>
      <c r="G105" s="46"/>
      <c r="H105" s="51"/>
      <c r="I105" s="51"/>
      <c r="J105" s="77" t="s">
        <v>392</v>
      </c>
      <c r="K105" s="77"/>
      <c r="L105" s="45" t="s">
        <v>337</v>
      </c>
      <c r="M105" s="51" t="s">
        <v>40</v>
      </c>
      <c r="N105" s="3">
        <v>89</v>
      </c>
      <c r="O105" s="1">
        <v>36132.129999999997</v>
      </c>
      <c r="P105" s="1">
        <v>36132.129999999997</v>
      </c>
      <c r="Q105" s="1"/>
      <c r="R105" s="1"/>
      <c r="S105" s="4"/>
      <c r="T105" s="5"/>
    </row>
    <row r="106" spans="1:29" ht="78.75" customHeight="1" x14ac:dyDescent="0.25">
      <c r="A106" s="49" t="s">
        <v>312</v>
      </c>
      <c r="B106" s="76" t="s">
        <v>279</v>
      </c>
      <c r="C106" s="76"/>
      <c r="D106" s="76"/>
      <c r="E106" s="76"/>
      <c r="F106" s="46"/>
      <c r="G106" s="46"/>
      <c r="H106" s="51"/>
      <c r="I106" s="51"/>
      <c r="J106" s="77" t="s">
        <v>393</v>
      </c>
      <c r="K106" s="77"/>
      <c r="L106" s="45" t="s">
        <v>338</v>
      </c>
      <c r="M106" s="51" t="s">
        <v>41</v>
      </c>
      <c r="N106" s="3">
        <v>90</v>
      </c>
      <c r="O106" s="1">
        <v>30000</v>
      </c>
      <c r="P106" s="1">
        <v>30000</v>
      </c>
      <c r="Q106" s="1"/>
      <c r="R106" s="1"/>
      <c r="S106" s="4"/>
      <c r="T106" s="5"/>
    </row>
    <row r="107" spans="1:29" ht="81" customHeight="1" x14ac:dyDescent="0.25">
      <c r="A107" s="49" t="s">
        <v>312</v>
      </c>
      <c r="B107" s="76" t="s">
        <v>279</v>
      </c>
      <c r="C107" s="76"/>
      <c r="D107" s="76"/>
      <c r="E107" s="76"/>
      <c r="F107" s="46"/>
      <c r="G107" s="46"/>
      <c r="H107" s="51"/>
      <c r="I107" s="51"/>
      <c r="J107" s="77" t="s">
        <v>394</v>
      </c>
      <c r="K107" s="77"/>
      <c r="L107" s="45" t="s">
        <v>339</v>
      </c>
      <c r="M107" s="51" t="s">
        <v>41</v>
      </c>
      <c r="N107" s="3">
        <v>91</v>
      </c>
      <c r="O107" s="1">
        <v>61000</v>
      </c>
      <c r="P107" s="1">
        <v>61000</v>
      </c>
      <c r="Q107" s="1"/>
      <c r="R107" s="1"/>
      <c r="S107" s="4"/>
      <c r="T107" s="5"/>
    </row>
    <row r="108" spans="1:29" ht="81" customHeight="1" x14ac:dyDescent="0.25">
      <c r="A108" s="49" t="s">
        <v>301</v>
      </c>
      <c r="B108" s="76" t="s">
        <v>279</v>
      </c>
      <c r="C108" s="76"/>
      <c r="D108" s="76"/>
      <c r="E108" s="76"/>
      <c r="F108" s="46"/>
      <c r="G108" s="46"/>
      <c r="H108" s="51"/>
      <c r="I108" s="51"/>
      <c r="J108" s="77" t="s">
        <v>568</v>
      </c>
      <c r="K108" s="77"/>
      <c r="L108" s="45" t="s">
        <v>579</v>
      </c>
      <c r="M108" s="51" t="s">
        <v>238</v>
      </c>
      <c r="N108" s="3">
        <v>92</v>
      </c>
      <c r="O108" s="1"/>
      <c r="P108" s="1"/>
      <c r="Q108" s="1">
        <v>144000</v>
      </c>
      <c r="R108" s="1"/>
      <c r="S108" s="4"/>
      <c r="T108" s="5"/>
    </row>
    <row r="109" spans="1:29" ht="87.75" customHeight="1" x14ac:dyDescent="0.25">
      <c r="A109" s="49" t="s">
        <v>301</v>
      </c>
      <c r="B109" s="76" t="s">
        <v>279</v>
      </c>
      <c r="C109" s="76"/>
      <c r="D109" s="76"/>
      <c r="E109" s="76"/>
      <c r="F109" s="46"/>
      <c r="G109" s="46"/>
      <c r="H109" s="51"/>
      <c r="I109" s="51"/>
      <c r="J109" s="77" t="s">
        <v>569</v>
      </c>
      <c r="K109" s="77"/>
      <c r="L109" s="45" t="s">
        <v>580</v>
      </c>
      <c r="M109" s="51" t="s">
        <v>238</v>
      </c>
      <c r="N109" s="3">
        <v>93</v>
      </c>
      <c r="O109" s="1"/>
      <c r="P109" s="1"/>
      <c r="Q109" s="1">
        <v>267000</v>
      </c>
      <c r="R109" s="1"/>
      <c r="S109" s="4"/>
      <c r="T109" s="5"/>
    </row>
    <row r="110" spans="1:29" ht="81" customHeight="1" x14ac:dyDescent="0.25">
      <c r="A110" s="49" t="s">
        <v>301</v>
      </c>
      <c r="B110" s="76" t="s">
        <v>279</v>
      </c>
      <c r="C110" s="76"/>
      <c r="D110" s="76"/>
      <c r="E110" s="76"/>
      <c r="F110" s="46"/>
      <c r="G110" s="46"/>
      <c r="H110" s="51"/>
      <c r="I110" s="51"/>
      <c r="J110" s="77" t="s">
        <v>570</v>
      </c>
      <c r="K110" s="77"/>
      <c r="L110" s="45" t="s">
        <v>581</v>
      </c>
      <c r="M110" s="51" t="s">
        <v>238</v>
      </c>
      <c r="N110" s="3">
        <v>94</v>
      </c>
      <c r="O110" s="1"/>
      <c r="P110" s="1"/>
      <c r="Q110" s="1">
        <v>20000</v>
      </c>
      <c r="R110" s="1"/>
      <c r="S110" s="4"/>
      <c r="T110" s="5"/>
    </row>
    <row r="111" spans="1:29" ht="83.25" customHeight="1" x14ac:dyDescent="0.25">
      <c r="A111" s="49" t="s">
        <v>301</v>
      </c>
      <c r="B111" s="76" t="s">
        <v>279</v>
      </c>
      <c r="C111" s="76"/>
      <c r="D111" s="76"/>
      <c r="E111" s="76"/>
      <c r="F111" s="46"/>
      <c r="G111" s="46"/>
      <c r="H111" s="51"/>
      <c r="I111" s="51"/>
      <c r="J111" s="77" t="s">
        <v>395</v>
      </c>
      <c r="K111" s="77"/>
      <c r="L111" s="45" t="s">
        <v>340</v>
      </c>
      <c r="M111" s="51" t="s">
        <v>238</v>
      </c>
      <c r="N111" s="3">
        <v>95</v>
      </c>
      <c r="O111" s="1">
        <v>31446.85</v>
      </c>
      <c r="P111" s="1">
        <v>31446.85</v>
      </c>
      <c r="Q111" s="1"/>
      <c r="R111" s="1"/>
      <c r="S111" s="4"/>
      <c r="T111" s="5"/>
    </row>
    <row r="112" spans="1:29" s="24" customFormat="1" ht="86.25" customHeight="1" x14ac:dyDescent="0.25">
      <c r="A112" s="49" t="s">
        <v>272</v>
      </c>
      <c r="B112" s="76" t="s">
        <v>43</v>
      </c>
      <c r="C112" s="76"/>
      <c r="D112" s="76"/>
      <c r="E112" s="76"/>
      <c r="F112" s="46"/>
      <c r="G112" s="46"/>
      <c r="H112" s="51"/>
      <c r="I112" s="51"/>
      <c r="J112" s="77" t="s">
        <v>396</v>
      </c>
      <c r="K112" s="77"/>
      <c r="L112" s="45" t="s">
        <v>341</v>
      </c>
      <c r="M112" s="51" t="s">
        <v>238</v>
      </c>
      <c r="N112" s="3">
        <v>96</v>
      </c>
      <c r="O112" s="1">
        <v>62903.14</v>
      </c>
      <c r="P112" s="1">
        <v>62903.14</v>
      </c>
      <c r="Q112" s="1"/>
      <c r="R112" s="1"/>
      <c r="S112" s="4"/>
      <c r="T112" s="7"/>
      <c r="U112" s="14"/>
      <c r="V112" s="15"/>
      <c r="W112" s="50"/>
      <c r="X112" s="16"/>
      <c r="Y112" s="2"/>
      <c r="Z112" s="2"/>
      <c r="AA112" s="2"/>
      <c r="AB112" s="2"/>
      <c r="AC112" s="17"/>
    </row>
    <row r="113" spans="1:29" ht="81" customHeight="1" x14ac:dyDescent="0.25">
      <c r="A113" s="49" t="s">
        <v>285</v>
      </c>
      <c r="B113" s="76" t="s">
        <v>279</v>
      </c>
      <c r="C113" s="76"/>
      <c r="D113" s="76"/>
      <c r="E113" s="76"/>
      <c r="F113" s="46"/>
      <c r="G113" s="46"/>
      <c r="H113" s="51"/>
      <c r="I113" s="51"/>
      <c r="J113" s="77" t="s">
        <v>397</v>
      </c>
      <c r="K113" s="77"/>
      <c r="L113" s="45" t="s">
        <v>415</v>
      </c>
      <c r="M113" s="51" t="s">
        <v>42</v>
      </c>
      <c r="N113" s="3">
        <v>97</v>
      </c>
      <c r="O113" s="1">
        <v>92000</v>
      </c>
      <c r="P113" s="1">
        <v>92000</v>
      </c>
      <c r="Q113" s="1"/>
      <c r="R113" s="1"/>
      <c r="S113" s="4"/>
      <c r="T113" s="7"/>
      <c r="U113" s="14"/>
      <c r="V113" s="15"/>
      <c r="W113" s="50"/>
      <c r="X113" s="16"/>
      <c r="Y113" s="2"/>
      <c r="Z113" s="2"/>
      <c r="AA113" s="2"/>
      <c r="AB113" s="2"/>
      <c r="AC113" s="17"/>
    </row>
    <row r="114" spans="1:29" ht="76.5" customHeight="1" x14ac:dyDescent="0.25">
      <c r="A114" s="49" t="s">
        <v>285</v>
      </c>
      <c r="B114" s="76" t="s">
        <v>43</v>
      </c>
      <c r="C114" s="76"/>
      <c r="D114" s="76"/>
      <c r="E114" s="76"/>
      <c r="F114" s="46"/>
      <c r="G114" s="46"/>
      <c r="H114" s="51"/>
      <c r="I114" s="51"/>
      <c r="J114" s="77" t="s">
        <v>398</v>
      </c>
      <c r="K114" s="77"/>
      <c r="L114" s="45" t="s">
        <v>416</v>
      </c>
      <c r="M114" s="51" t="s">
        <v>42</v>
      </c>
      <c r="N114" s="3">
        <v>98</v>
      </c>
      <c r="O114" s="1">
        <v>200000</v>
      </c>
      <c r="P114" s="1">
        <v>200000</v>
      </c>
      <c r="Q114" s="1"/>
      <c r="R114" s="1"/>
      <c r="S114" s="4"/>
      <c r="T114" s="5"/>
    </row>
    <row r="115" spans="1:29" ht="82.5" customHeight="1" x14ac:dyDescent="0.25">
      <c r="A115" s="49" t="s">
        <v>285</v>
      </c>
      <c r="B115" s="76" t="s">
        <v>279</v>
      </c>
      <c r="C115" s="76"/>
      <c r="D115" s="76"/>
      <c r="E115" s="76"/>
      <c r="F115" s="46"/>
      <c r="G115" s="46"/>
      <c r="H115" s="51"/>
      <c r="I115" s="51"/>
      <c r="J115" s="77" t="s">
        <v>399</v>
      </c>
      <c r="K115" s="77"/>
      <c r="L115" s="45" t="s">
        <v>417</v>
      </c>
      <c r="M115" s="51" t="s">
        <v>42</v>
      </c>
      <c r="N115" s="3">
        <v>99</v>
      </c>
      <c r="O115" s="1">
        <v>24500</v>
      </c>
      <c r="P115" s="1">
        <v>24500</v>
      </c>
      <c r="Q115" s="1"/>
      <c r="R115" s="1"/>
      <c r="S115" s="4"/>
      <c r="T115" s="5"/>
    </row>
    <row r="116" spans="1:29" ht="85.5" customHeight="1" x14ac:dyDescent="0.25">
      <c r="A116" s="49" t="s">
        <v>273</v>
      </c>
      <c r="B116" s="76" t="s">
        <v>43</v>
      </c>
      <c r="C116" s="76"/>
      <c r="D116" s="76"/>
      <c r="E116" s="76"/>
      <c r="F116" s="46"/>
      <c r="G116" s="46"/>
      <c r="H116" s="51"/>
      <c r="I116" s="51"/>
      <c r="J116" s="77" t="s">
        <v>400</v>
      </c>
      <c r="K116" s="77"/>
      <c r="L116" s="45" t="s">
        <v>342</v>
      </c>
      <c r="M116" s="51" t="s">
        <v>42</v>
      </c>
      <c r="N116" s="3">
        <v>100</v>
      </c>
      <c r="O116" s="1">
        <v>75000</v>
      </c>
      <c r="P116" s="1">
        <v>75000</v>
      </c>
      <c r="Q116" s="1"/>
      <c r="R116" s="1"/>
      <c r="S116" s="4"/>
      <c r="T116" s="5"/>
    </row>
    <row r="117" spans="1:29" ht="81" customHeight="1" x14ac:dyDescent="0.25">
      <c r="A117" s="49" t="s">
        <v>274</v>
      </c>
      <c r="B117" s="76" t="s">
        <v>43</v>
      </c>
      <c r="C117" s="76"/>
      <c r="D117" s="76"/>
      <c r="E117" s="76"/>
      <c r="F117" s="46"/>
      <c r="G117" s="46"/>
      <c r="H117" s="51"/>
      <c r="I117" s="51"/>
      <c r="J117" s="77" t="s">
        <v>401</v>
      </c>
      <c r="K117" s="77"/>
      <c r="L117" s="45" t="s">
        <v>418</v>
      </c>
      <c r="M117" s="51" t="s">
        <v>35</v>
      </c>
      <c r="N117" s="3">
        <v>101</v>
      </c>
      <c r="O117" s="1">
        <v>77165.45</v>
      </c>
      <c r="P117" s="1">
        <v>77165.45</v>
      </c>
      <c r="Q117" s="1"/>
      <c r="R117" s="1"/>
      <c r="S117" s="4"/>
      <c r="T117" s="5"/>
    </row>
    <row r="118" spans="1:29" ht="76.5" customHeight="1" x14ac:dyDescent="0.25">
      <c r="A118" s="49" t="s">
        <v>274</v>
      </c>
      <c r="B118" s="76" t="s">
        <v>43</v>
      </c>
      <c r="C118" s="76"/>
      <c r="D118" s="76"/>
      <c r="E118" s="76"/>
      <c r="F118" s="46"/>
      <c r="G118" s="46"/>
      <c r="H118" s="51"/>
      <c r="I118" s="51"/>
      <c r="J118" s="77" t="s">
        <v>402</v>
      </c>
      <c r="K118" s="77"/>
      <c r="L118" s="45" t="s">
        <v>419</v>
      </c>
      <c r="M118" s="51" t="s">
        <v>35</v>
      </c>
      <c r="N118" s="3">
        <v>102</v>
      </c>
      <c r="O118" s="1">
        <v>160000</v>
      </c>
      <c r="P118" s="1">
        <v>160000</v>
      </c>
      <c r="Q118" s="1"/>
      <c r="R118" s="1"/>
      <c r="S118" s="4"/>
      <c r="T118" s="5"/>
    </row>
    <row r="119" spans="1:29" ht="94.5" customHeight="1" x14ac:dyDescent="0.25">
      <c r="A119" s="49" t="s">
        <v>280</v>
      </c>
      <c r="B119" s="76" t="s">
        <v>43</v>
      </c>
      <c r="C119" s="76"/>
      <c r="D119" s="76"/>
      <c r="E119" s="76"/>
      <c r="F119" s="46"/>
      <c r="G119" s="46"/>
      <c r="H119" s="51"/>
      <c r="I119" s="51"/>
      <c r="J119" s="77" t="s">
        <v>477</v>
      </c>
      <c r="K119" s="77"/>
      <c r="L119" s="45" t="s">
        <v>420</v>
      </c>
      <c r="M119" s="51" t="s">
        <v>33</v>
      </c>
      <c r="N119" s="3">
        <v>103</v>
      </c>
      <c r="O119" s="1"/>
      <c r="P119" s="1"/>
      <c r="Q119" s="1">
        <v>100000</v>
      </c>
      <c r="R119" s="1"/>
      <c r="S119" s="4"/>
      <c r="T119" s="5"/>
    </row>
    <row r="120" spans="1:29" ht="84" customHeight="1" x14ac:dyDescent="0.25">
      <c r="A120" s="49" t="s">
        <v>280</v>
      </c>
      <c r="B120" s="76" t="s">
        <v>43</v>
      </c>
      <c r="C120" s="76"/>
      <c r="D120" s="76"/>
      <c r="E120" s="76"/>
      <c r="F120" s="46"/>
      <c r="G120" s="46"/>
      <c r="H120" s="51"/>
      <c r="I120" s="51"/>
      <c r="J120" s="77" t="s">
        <v>478</v>
      </c>
      <c r="K120" s="77"/>
      <c r="L120" s="45" t="s">
        <v>431</v>
      </c>
      <c r="M120" s="51" t="s">
        <v>33</v>
      </c>
      <c r="N120" s="3">
        <v>104</v>
      </c>
      <c r="O120" s="1"/>
      <c r="P120" s="1"/>
      <c r="Q120" s="1">
        <v>103150</v>
      </c>
      <c r="R120" s="1"/>
      <c r="S120" s="4"/>
      <c r="T120" s="5"/>
    </row>
    <row r="121" spans="1:29" ht="97.5" customHeight="1" x14ac:dyDescent="0.25">
      <c r="A121" s="49" t="s">
        <v>280</v>
      </c>
      <c r="B121" s="76" t="s">
        <v>43</v>
      </c>
      <c r="C121" s="76"/>
      <c r="D121" s="76"/>
      <c r="E121" s="76"/>
      <c r="F121" s="46"/>
      <c r="G121" s="46"/>
      <c r="H121" s="51"/>
      <c r="I121" s="51"/>
      <c r="J121" s="77" t="s">
        <v>479</v>
      </c>
      <c r="K121" s="77"/>
      <c r="L121" s="45" t="s">
        <v>421</v>
      </c>
      <c r="M121" s="51" t="s">
        <v>33</v>
      </c>
      <c r="N121" s="3">
        <v>105</v>
      </c>
      <c r="O121" s="1"/>
      <c r="P121" s="1"/>
      <c r="Q121" s="1">
        <v>250000</v>
      </c>
      <c r="R121" s="1"/>
      <c r="S121" s="4"/>
      <c r="T121" s="5"/>
    </row>
    <row r="122" spans="1:29" ht="76.5" customHeight="1" x14ac:dyDescent="0.25">
      <c r="A122" s="49" t="s">
        <v>280</v>
      </c>
      <c r="B122" s="76" t="s">
        <v>43</v>
      </c>
      <c r="C122" s="76"/>
      <c r="D122" s="76"/>
      <c r="E122" s="76"/>
      <c r="F122" s="46"/>
      <c r="G122" s="46"/>
      <c r="H122" s="51"/>
      <c r="I122" s="51"/>
      <c r="J122" s="77" t="s">
        <v>563</v>
      </c>
      <c r="K122" s="77"/>
      <c r="L122" s="45" t="s">
        <v>432</v>
      </c>
      <c r="M122" s="51" t="s">
        <v>33</v>
      </c>
      <c r="N122" s="3">
        <v>106</v>
      </c>
      <c r="O122" s="1"/>
      <c r="P122" s="1"/>
      <c r="Q122" s="1">
        <v>50000</v>
      </c>
      <c r="R122" s="1"/>
      <c r="S122" s="4"/>
      <c r="T122" s="5"/>
    </row>
    <row r="123" spans="1:29" ht="77.25" customHeight="1" x14ac:dyDescent="0.25">
      <c r="A123" s="49" t="s">
        <v>280</v>
      </c>
      <c r="B123" s="76" t="s">
        <v>43</v>
      </c>
      <c r="C123" s="76"/>
      <c r="D123" s="76"/>
      <c r="E123" s="76"/>
      <c r="F123" s="46"/>
      <c r="G123" s="46"/>
      <c r="H123" s="51"/>
      <c r="I123" s="51"/>
      <c r="J123" s="77" t="s">
        <v>461</v>
      </c>
      <c r="K123" s="77"/>
      <c r="L123" s="45" t="s">
        <v>422</v>
      </c>
      <c r="M123" s="51" t="s">
        <v>33</v>
      </c>
      <c r="N123" s="3">
        <v>107</v>
      </c>
      <c r="O123" s="1"/>
      <c r="P123" s="1"/>
      <c r="Q123" s="1">
        <v>13000</v>
      </c>
      <c r="R123" s="1"/>
      <c r="S123" s="4"/>
      <c r="T123" s="5"/>
    </row>
    <row r="124" spans="1:29" ht="81" customHeight="1" x14ac:dyDescent="0.25">
      <c r="A124" s="49" t="s">
        <v>280</v>
      </c>
      <c r="B124" s="76" t="s">
        <v>43</v>
      </c>
      <c r="C124" s="76"/>
      <c r="D124" s="76"/>
      <c r="E124" s="76"/>
      <c r="F124" s="46"/>
      <c r="G124" s="46"/>
      <c r="H124" s="51"/>
      <c r="I124" s="51"/>
      <c r="J124" s="77" t="s">
        <v>462</v>
      </c>
      <c r="K124" s="77"/>
      <c r="L124" s="45" t="s">
        <v>423</v>
      </c>
      <c r="M124" s="51" t="s">
        <v>33</v>
      </c>
      <c r="N124" s="3">
        <v>108</v>
      </c>
      <c r="O124" s="1"/>
      <c r="P124" s="1"/>
      <c r="Q124" s="1">
        <v>70000</v>
      </c>
      <c r="R124" s="1"/>
      <c r="S124" s="4"/>
      <c r="T124" s="5"/>
    </row>
    <row r="125" spans="1:29" ht="93.75" customHeight="1" x14ac:dyDescent="0.25">
      <c r="A125" s="49" t="s">
        <v>282</v>
      </c>
      <c r="B125" s="76" t="s">
        <v>43</v>
      </c>
      <c r="C125" s="76"/>
      <c r="D125" s="76"/>
      <c r="E125" s="76"/>
      <c r="F125" s="46"/>
      <c r="G125" s="46"/>
      <c r="H125" s="51"/>
      <c r="I125" s="51"/>
      <c r="J125" s="77" t="s">
        <v>541</v>
      </c>
      <c r="K125" s="77"/>
      <c r="L125" s="45" t="s">
        <v>424</v>
      </c>
      <c r="M125" s="51" t="s">
        <v>44</v>
      </c>
      <c r="N125" s="3">
        <v>109</v>
      </c>
      <c r="O125" s="1"/>
      <c r="P125" s="1"/>
      <c r="Q125" s="1">
        <v>100000</v>
      </c>
      <c r="R125" s="1"/>
      <c r="S125" s="4"/>
      <c r="T125" s="5"/>
    </row>
    <row r="126" spans="1:29" ht="92.25" customHeight="1" x14ac:dyDescent="0.25">
      <c r="A126" s="49" t="s">
        <v>282</v>
      </c>
      <c r="B126" s="76" t="s">
        <v>43</v>
      </c>
      <c r="C126" s="76"/>
      <c r="D126" s="76"/>
      <c r="E126" s="76"/>
      <c r="F126" s="46"/>
      <c r="G126" s="46"/>
      <c r="H126" s="51"/>
      <c r="I126" s="51"/>
      <c r="J126" s="77" t="s">
        <v>542</v>
      </c>
      <c r="K126" s="77"/>
      <c r="L126" s="45" t="s">
        <v>425</v>
      </c>
      <c r="M126" s="51" t="s">
        <v>44</v>
      </c>
      <c r="N126" s="3">
        <v>110</v>
      </c>
      <c r="O126" s="1"/>
      <c r="P126" s="1"/>
      <c r="Q126" s="1">
        <v>50000</v>
      </c>
      <c r="R126" s="1"/>
      <c r="S126" s="4"/>
      <c r="T126" s="5"/>
    </row>
    <row r="127" spans="1:29" ht="99" customHeight="1" x14ac:dyDescent="0.25">
      <c r="A127" s="49" t="s">
        <v>282</v>
      </c>
      <c r="B127" s="76" t="s">
        <v>43</v>
      </c>
      <c r="C127" s="76"/>
      <c r="D127" s="76"/>
      <c r="E127" s="76"/>
      <c r="F127" s="46"/>
      <c r="G127" s="46"/>
      <c r="H127" s="51"/>
      <c r="I127" s="51"/>
      <c r="J127" s="77" t="s">
        <v>543</v>
      </c>
      <c r="K127" s="77"/>
      <c r="L127" s="45" t="s">
        <v>426</v>
      </c>
      <c r="M127" s="51" t="s">
        <v>44</v>
      </c>
      <c r="N127" s="3">
        <v>111</v>
      </c>
      <c r="O127" s="1"/>
      <c r="P127" s="1"/>
      <c r="Q127" s="1">
        <v>250000</v>
      </c>
      <c r="R127" s="1"/>
      <c r="S127" s="4"/>
      <c r="T127" s="5"/>
    </row>
    <row r="128" spans="1:29" ht="63.75" customHeight="1" x14ac:dyDescent="0.25">
      <c r="A128" s="49" t="s">
        <v>282</v>
      </c>
      <c r="B128" s="76" t="s">
        <v>43</v>
      </c>
      <c r="C128" s="76"/>
      <c r="D128" s="76"/>
      <c r="E128" s="76"/>
      <c r="F128" s="46"/>
      <c r="G128" s="46"/>
      <c r="H128" s="51"/>
      <c r="I128" s="51"/>
      <c r="J128" s="77" t="s">
        <v>544</v>
      </c>
      <c r="K128" s="77"/>
      <c r="L128" s="45" t="s">
        <v>427</v>
      </c>
      <c r="M128" s="51" t="s">
        <v>44</v>
      </c>
      <c r="N128" s="3">
        <v>112</v>
      </c>
      <c r="O128" s="1"/>
      <c r="P128" s="1"/>
      <c r="Q128" s="1">
        <v>39380</v>
      </c>
      <c r="R128" s="1"/>
      <c r="S128" s="4"/>
      <c r="T128" s="5"/>
    </row>
    <row r="129" spans="1:20" ht="83.25" customHeight="1" x14ac:dyDescent="0.25">
      <c r="A129" s="49" t="s">
        <v>282</v>
      </c>
      <c r="B129" s="76" t="s">
        <v>43</v>
      </c>
      <c r="C129" s="76"/>
      <c r="D129" s="76"/>
      <c r="E129" s="76"/>
      <c r="F129" s="46"/>
      <c r="G129" s="46"/>
      <c r="H129" s="51"/>
      <c r="I129" s="51"/>
      <c r="J129" s="77" t="s">
        <v>545</v>
      </c>
      <c r="K129" s="77"/>
      <c r="L129" s="45" t="s">
        <v>429</v>
      </c>
      <c r="M129" s="51" t="s">
        <v>44</v>
      </c>
      <c r="N129" s="3">
        <v>113</v>
      </c>
      <c r="O129" s="1"/>
      <c r="P129" s="1"/>
      <c r="Q129" s="1">
        <v>26000</v>
      </c>
      <c r="R129" s="1"/>
      <c r="S129" s="4"/>
      <c r="T129" s="5"/>
    </row>
    <row r="130" spans="1:20" ht="63.75" customHeight="1" x14ac:dyDescent="0.25">
      <c r="A130" s="49" t="s">
        <v>282</v>
      </c>
      <c r="B130" s="76" t="s">
        <v>43</v>
      </c>
      <c r="C130" s="76"/>
      <c r="D130" s="76"/>
      <c r="E130" s="76"/>
      <c r="F130" s="46"/>
      <c r="G130" s="46"/>
      <c r="H130" s="51"/>
      <c r="I130" s="51"/>
      <c r="J130" s="77" t="s">
        <v>463</v>
      </c>
      <c r="K130" s="77"/>
      <c r="L130" s="45" t="s">
        <v>428</v>
      </c>
      <c r="M130" s="51" t="s">
        <v>44</v>
      </c>
      <c r="N130" s="3">
        <v>114</v>
      </c>
      <c r="O130" s="1"/>
      <c r="P130" s="1"/>
      <c r="Q130" s="1">
        <v>80000</v>
      </c>
      <c r="R130" s="1"/>
      <c r="S130" s="4"/>
      <c r="T130" s="5"/>
    </row>
    <row r="131" spans="1:20" ht="68.25" customHeight="1" x14ac:dyDescent="0.25">
      <c r="A131" s="49" t="s">
        <v>282</v>
      </c>
      <c r="B131" s="76" t="s">
        <v>43</v>
      </c>
      <c r="C131" s="76"/>
      <c r="D131" s="76"/>
      <c r="E131" s="76"/>
      <c r="F131" s="46"/>
      <c r="G131" s="46"/>
      <c r="H131" s="51"/>
      <c r="I131" s="51"/>
      <c r="J131" s="77" t="s">
        <v>464</v>
      </c>
      <c r="K131" s="77"/>
      <c r="L131" s="45" t="s">
        <v>430</v>
      </c>
      <c r="M131" s="51" t="s">
        <v>44</v>
      </c>
      <c r="N131" s="3">
        <v>115</v>
      </c>
      <c r="O131" s="1"/>
      <c r="P131" s="1"/>
      <c r="Q131" s="1">
        <v>55000</v>
      </c>
      <c r="R131" s="1"/>
      <c r="S131" s="4"/>
      <c r="T131" s="5"/>
    </row>
    <row r="132" spans="1:20" ht="91.5" customHeight="1" x14ac:dyDescent="0.25">
      <c r="A132" s="49" t="s">
        <v>283</v>
      </c>
      <c r="B132" s="76" t="s">
        <v>43</v>
      </c>
      <c r="C132" s="76"/>
      <c r="D132" s="76"/>
      <c r="E132" s="76"/>
      <c r="F132" s="46"/>
      <c r="G132" s="46"/>
      <c r="H132" s="51"/>
      <c r="I132" s="51"/>
      <c r="J132" s="77" t="s">
        <v>480</v>
      </c>
      <c r="K132" s="77"/>
      <c r="L132" s="45" t="s">
        <v>433</v>
      </c>
      <c r="M132" s="51" t="s">
        <v>34</v>
      </c>
      <c r="N132" s="3">
        <v>116</v>
      </c>
      <c r="O132" s="1"/>
      <c r="P132" s="1"/>
      <c r="Q132" s="1">
        <v>100000</v>
      </c>
      <c r="R132" s="1"/>
      <c r="S132" s="4"/>
      <c r="T132" s="5"/>
    </row>
    <row r="133" spans="1:20" ht="96" customHeight="1" x14ac:dyDescent="0.25">
      <c r="A133" s="49" t="s">
        <v>283</v>
      </c>
      <c r="B133" s="76" t="s">
        <v>43</v>
      </c>
      <c r="C133" s="76"/>
      <c r="D133" s="76"/>
      <c r="E133" s="76"/>
      <c r="F133" s="46"/>
      <c r="G133" s="46"/>
      <c r="H133" s="51"/>
      <c r="I133" s="51"/>
      <c r="J133" s="77" t="s">
        <v>481</v>
      </c>
      <c r="K133" s="77"/>
      <c r="L133" s="45" t="s">
        <v>434</v>
      </c>
      <c r="M133" s="51" t="s">
        <v>34</v>
      </c>
      <c r="N133" s="3">
        <v>117</v>
      </c>
      <c r="O133" s="1"/>
      <c r="P133" s="1"/>
      <c r="Q133" s="1">
        <v>15000</v>
      </c>
      <c r="R133" s="1"/>
      <c r="S133" s="4"/>
      <c r="T133" s="5"/>
    </row>
    <row r="134" spans="1:20" ht="95.25" customHeight="1" x14ac:dyDescent="0.25">
      <c r="A134" s="49" t="s">
        <v>283</v>
      </c>
      <c r="B134" s="76" t="s">
        <v>43</v>
      </c>
      <c r="C134" s="76"/>
      <c r="D134" s="76"/>
      <c r="E134" s="76"/>
      <c r="F134" s="46"/>
      <c r="G134" s="46"/>
      <c r="H134" s="51"/>
      <c r="I134" s="51"/>
      <c r="J134" s="77" t="s">
        <v>482</v>
      </c>
      <c r="K134" s="77"/>
      <c r="L134" s="45" t="s">
        <v>435</v>
      </c>
      <c r="M134" s="51" t="s">
        <v>34</v>
      </c>
      <c r="N134" s="3">
        <v>118</v>
      </c>
      <c r="O134" s="1"/>
      <c r="P134" s="1"/>
      <c r="Q134" s="1">
        <v>220000</v>
      </c>
      <c r="R134" s="1"/>
      <c r="S134" s="4"/>
      <c r="T134" s="5"/>
    </row>
    <row r="135" spans="1:20" ht="96.75" customHeight="1" x14ac:dyDescent="0.25">
      <c r="A135" s="49" t="s">
        <v>283</v>
      </c>
      <c r="B135" s="76" t="s">
        <v>43</v>
      </c>
      <c r="C135" s="76"/>
      <c r="D135" s="76"/>
      <c r="E135" s="76"/>
      <c r="F135" s="46"/>
      <c r="G135" s="46"/>
      <c r="H135" s="51"/>
      <c r="I135" s="51"/>
      <c r="J135" s="77" t="s">
        <v>465</v>
      </c>
      <c r="K135" s="77"/>
      <c r="L135" s="45" t="s">
        <v>436</v>
      </c>
      <c r="M135" s="51" t="s">
        <v>34</v>
      </c>
      <c r="N135" s="3">
        <v>119</v>
      </c>
      <c r="O135" s="1"/>
      <c r="P135" s="1"/>
      <c r="Q135" s="1">
        <v>30000</v>
      </c>
      <c r="R135" s="1"/>
      <c r="S135" s="4"/>
      <c r="T135" s="5"/>
    </row>
    <row r="136" spans="1:20" ht="101.25" customHeight="1" x14ac:dyDescent="0.25">
      <c r="A136" s="49" t="s">
        <v>283</v>
      </c>
      <c r="B136" s="76" t="s">
        <v>43</v>
      </c>
      <c r="C136" s="76"/>
      <c r="D136" s="76"/>
      <c r="E136" s="76"/>
      <c r="F136" s="46"/>
      <c r="G136" s="46"/>
      <c r="H136" s="51"/>
      <c r="I136" s="51"/>
      <c r="J136" s="77" t="s">
        <v>466</v>
      </c>
      <c r="K136" s="77"/>
      <c r="L136" s="45" t="s">
        <v>437</v>
      </c>
      <c r="M136" s="51" t="s">
        <v>34</v>
      </c>
      <c r="N136" s="3">
        <v>120</v>
      </c>
      <c r="O136" s="1"/>
      <c r="P136" s="1"/>
      <c r="Q136" s="1">
        <v>25000</v>
      </c>
      <c r="R136" s="1"/>
      <c r="S136" s="4"/>
      <c r="T136" s="5"/>
    </row>
    <row r="137" spans="1:20" ht="99" customHeight="1" x14ac:dyDescent="0.25">
      <c r="A137" s="49" t="s">
        <v>283</v>
      </c>
      <c r="B137" s="76" t="s">
        <v>43</v>
      </c>
      <c r="C137" s="76"/>
      <c r="D137" s="76"/>
      <c r="E137" s="76"/>
      <c r="F137" s="46"/>
      <c r="G137" s="46"/>
      <c r="H137" s="51"/>
      <c r="I137" s="51"/>
      <c r="J137" s="77" t="s">
        <v>467</v>
      </c>
      <c r="K137" s="77"/>
      <c r="L137" s="45" t="s">
        <v>438</v>
      </c>
      <c r="M137" s="51" t="s">
        <v>34</v>
      </c>
      <c r="N137" s="3">
        <v>121</v>
      </c>
      <c r="O137" s="1"/>
      <c r="P137" s="1"/>
      <c r="Q137" s="1">
        <v>60000</v>
      </c>
      <c r="R137" s="1"/>
      <c r="S137" s="4"/>
      <c r="T137" s="5"/>
    </row>
    <row r="138" spans="1:20" ht="101.25" customHeight="1" x14ac:dyDescent="0.25">
      <c r="A138" s="49" t="s">
        <v>283</v>
      </c>
      <c r="B138" s="76" t="s">
        <v>43</v>
      </c>
      <c r="C138" s="76"/>
      <c r="D138" s="76"/>
      <c r="E138" s="76"/>
      <c r="F138" s="46"/>
      <c r="G138" s="46"/>
      <c r="H138" s="51"/>
      <c r="I138" s="51"/>
      <c r="J138" s="77" t="s">
        <v>468</v>
      </c>
      <c r="K138" s="77"/>
      <c r="L138" s="45" t="s">
        <v>439</v>
      </c>
      <c r="M138" s="51" t="s">
        <v>34</v>
      </c>
      <c r="N138" s="3">
        <v>122</v>
      </c>
      <c r="O138" s="1"/>
      <c r="P138" s="1"/>
      <c r="Q138" s="1">
        <v>65000</v>
      </c>
      <c r="R138" s="1"/>
      <c r="S138" s="4"/>
      <c r="T138" s="5"/>
    </row>
    <row r="139" spans="1:20" ht="81" customHeight="1" x14ac:dyDescent="0.25">
      <c r="A139" s="49" t="s">
        <v>300</v>
      </c>
      <c r="B139" s="76" t="s">
        <v>43</v>
      </c>
      <c r="C139" s="76"/>
      <c r="D139" s="76"/>
      <c r="E139" s="76"/>
      <c r="F139" s="46"/>
      <c r="G139" s="46"/>
      <c r="H139" s="51"/>
      <c r="I139" s="51"/>
      <c r="J139" s="77" t="s">
        <v>550</v>
      </c>
      <c r="K139" s="77"/>
      <c r="L139" s="45" t="s">
        <v>440</v>
      </c>
      <c r="M139" s="51" t="s">
        <v>39</v>
      </c>
      <c r="N139" s="3">
        <v>123</v>
      </c>
      <c r="O139" s="1"/>
      <c r="P139" s="1"/>
      <c r="Q139" s="1">
        <v>150000</v>
      </c>
      <c r="R139" s="1"/>
      <c r="S139" s="4"/>
      <c r="T139" s="5"/>
    </row>
    <row r="140" spans="1:20" ht="95.25" customHeight="1" x14ac:dyDescent="0.25">
      <c r="A140" s="49" t="s">
        <v>300</v>
      </c>
      <c r="B140" s="76" t="s">
        <v>43</v>
      </c>
      <c r="C140" s="76"/>
      <c r="D140" s="76"/>
      <c r="E140" s="76"/>
      <c r="F140" s="46"/>
      <c r="G140" s="46"/>
      <c r="H140" s="51"/>
      <c r="I140" s="51"/>
      <c r="J140" s="77" t="s">
        <v>551</v>
      </c>
      <c r="K140" s="77"/>
      <c r="L140" s="45" t="s">
        <v>441</v>
      </c>
      <c r="M140" s="51" t="s">
        <v>39</v>
      </c>
      <c r="N140" s="3">
        <v>124</v>
      </c>
      <c r="O140" s="1"/>
      <c r="P140" s="1"/>
      <c r="Q140" s="1">
        <v>200000</v>
      </c>
      <c r="R140" s="1"/>
      <c r="S140" s="4"/>
      <c r="T140" s="5"/>
    </row>
    <row r="141" spans="1:20" ht="82.5" customHeight="1" x14ac:dyDescent="0.25">
      <c r="A141" s="49" t="s">
        <v>300</v>
      </c>
      <c r="B141" s="76" t="s">
        <v>43</v>
      </c>
      <c r="C141" s="76"/>
      <c r="D141" s="76"/>
      <c r="E141" s="76"/>
      <c r="F141" s="46"/>
      <c r="G141" s="46"/>
      <c r="H141" s="51"/>
      <c r="I141" s="51"/>
      <c r="J141" s="77" t="s">
        <v>552</v>
      </c>
      <c r="K141" s="77"/>
      <c r="L141" s="45" t="s">
        <v>442</v>
      </c>
      <c r="M141" s="51" t="s">
        <v>39</v>
      </c>
      <c r="N141" s="3">
        <v>125</v>
      </c>
      <c r="O141" s="1"/>
      <c r="P141" s="1"/>
      <c r="Q141" s="1">
        <v>100000</v>
      </c>
      <c r="R141" s="1"/>
      <c r="S141" s="4"/>
      <c r="T141" s="5"/>
    </row>
    <row r="142" spans="1:20" ht="78.75" customHeight="1" x14ac:dyDescent="0.25">
      <c r="A142" s="49" t="s">
        <v>300</v>
      </c>
      <c r="B142" s="76" t="s">
        <v>43</v>
      </c>
      <c r="C142" s="76"/>
      <c r="D142" s="76"/>
      <c r="E142" s="76"/>
      <c r="F142" s="46"/>
      <c r="G142" s="46"/>
      <c r="H142" s="51"/>
      <c r="I142" s="51"/>
      <c r="J142" s="77" t="s">
        <v>553</v>
      </c>
      <c r="K142" s="77"/>
      <c r="L142" s="45" t="s">
        <v>443</v>
      </c>
      <c r="M142" s="51" t="s">
        <v>39</v>
      </c>
      <c r="N142" s="3">
        <v>126</v>
      </c>
      <c r="O142" s="1"/>
      <c r="P142" s="1"/>
      <c r="Q142" s="1">
        <v>26883.4</v>
      </c>
      <c r="R142" s="1"/>
      <c r="S142" s="4"/>
      <c r="T142" s="5"/>
    </row>
    <row r="143" spans="1:20" ht="81" customHeight="1" x14ac:dyDescent="0.25">
      <c r="A143" s="49" t="s">
        <v>300</v>
      </c>
      <c r="B143" s="76" t="s">
        <v>43</v>
      </c>
      <c r="C143" s="76"/>
      <c r="D143" s="76"/>
      <c r="E143" s="76"/>
      <c r="F143" s="46"/>
      <c r="G143" s="46"/>
      <c r="H143" s="51"/>
      <c r="I143" s="51"/>
      <c r="J143" s="77" t="s">
        <v>554</v>
      </c>
      <c r="K143" s="77"/>
      <c r="L143" s="45" t="s">
        <v>444</v>
      </c>
      <c r="M143" s="51" t="s">
        <v>39</v>
      </c>
      <c r="N143" s="3">
        <v>127</v>
      </c>
      <c r="O143" s="1"/>
      <c r="P143" s="1"/>
      <c r="Q143" s="1">
        <v>55000</v>
      </c>
      <c r="R143" s="1"/>
      <c r="S143" s="4"/>
      <c r="T143" s="5"/>
    </row>
    <row r="144" spans="1:20" ht="72" customHeight="1" x14ac:dyDescent="0.25">
      <c r="A144" s="49" t="s">
        <v>311</v>
      </c>
      <c r="B144" s="76" t="s">
        <v>43</v>
      </c>
      <c r="C144" s="76"/>
      <c r="D144" s="76"/>
      <c r="E144" s="76"/>
      <c r="F144" s="46"/>
      <c r="G144" s="46"/>
      <c r="H144" s="51"/>
      <c r="I144" s="51"/>
      <c r="J144" s="77" t="s">
        <v>469</v>
      </c>
      <c r="K144" s="77"/>
      <c r="L144" s="45" t="s">
        <v>445</v>
      </c>
      <c r="M144" s="51" t="s">
        <v>32</v>
      </c>
      <c r="N144" s="3">
        <v>128</v>
      </c>
      <c r="O144" s="1"/>
      <c r="P144" s="1"/>
      <c r="Q144" s="1">
        <v>50200</v>
      </c>
      <c r="R144" s="1"/>
      <c r="S144" s="4"/>
      <c r="T144" s="5"/>
    </row>
    <row r="145" spans="1:20" ht="63.75" customHeight="1" x14ac:dyDescent="0.25">
      <c r="A145" s="49" t="s">
        <v>311</v>
      </c>
      <c r="B145" s="76" t="s">
        <v>43</v>
      </c>
      <c r="C145" s="76"/>
      <c r="D145" s="76"/>
      <c r="E145" s="76"/>
      <c r="F145" s="46"/>
      <c r="G145" s="46"/>
      <c r="H145" s="51"/>
      <c r="I145" s="51"/>
      <c r="J145" s="77" t="s">
        <v>470</v>
      </c>
      <c r="K145" s="77"/>
      <c r="L145" s="45" t="s">
        <v>446</v>
      </c>
      <c r="M145" s="51" t="s">
        <v>32</v>
      </c>
      <c r="N145" s="3">
        <v>129</v>
      </c>
      <c r="O145" s="1"/>
      <c r="P145" s="1"/>
      <c r="Q145" s="1">
        <v>109000</v>
      </c>
      <c r="R145" s="1"/>
      <c r="S145" s="4"/>
      <c r="T145" s="5"/>
    </row>
    <row r="146" spans="1:20" ht="76.5" x14ac:dyDescent="0.25">
      <c r="A146" s="49" t="s">
        <v>284</v>
      </c>
      <c r="B146" s="76" t="s">
        <v>43</v>
      </c>
      <c r="C146" s="76"/>
      <c r="D146" s="76"/>
      <c r="E146" s="76"/>
      <c r="F146" s="46"/>
      <c r="G146" s="46"/>
      <c r="H146" s="51"/>
      <c r="I146" s="51"/>
      <c r="J146" s="77" t="s">
        <v>483</v>
      </c>
      <c r="K146" s="77"/>
      <c r="L146" s="45" t="s">
        <v>447</v>
      </c>
      <c r="M146" s="51" t="s">
        <v>40</v>
      </c>
      <c r="N146" s="3">
        <v>130</v>
      </c>
      <c r="O146" s="1"/>
      <c r="P146" s="1"/>
      <c r="Q146" s="1">
        <v>110000</v>
      </c>
      <c r="R146" s="1"/>
      <c r="S146" s="4"/>
      <c r="T146" s="5"/>
    </row>
    <row r="147" spans="1:20" ht="76.5" x14ac:dyDescent="0.25">
      <c r="A147" s="49" t="s">
        <v>284</v>
      </c>
      <c r="B147" s="76" t="s">
        <v>43</v>
      </c>
      <c r="C147" s="76"/>
      <c r="D147" s="76"/>
      <c r="E147" s="76"/>
      <c r="F147" s="46"/>
      <c r="G147" s="46"/>
      <c r="H147" s="51"/>
      <c r="I147" s="51"/>
      <c r="J147" s="77" t="s">
        <v>484</v>
      </c>
      <c r="K147" s="77"/>
      <c r="L147" s="45" t="s">
        <v>448</v>
      </c>
      <c r="M147" s="51" t="s">
        <v>40</v>
      </c>
      <c r="N147" s="3">
        <v>131</v>
      </c>
      <c r="O147" s="1"/>
      <c r="P147" s="1"/>
      <c r="Q147" s="1">
        <v>500000</v>
      </c>
      <c r="R147" s="1"/>
      <c r="S147" s="4"/>
      <c r="T147" s="5"/>
    </row>
    <row r="148" spans="1:20" ht="78.75" customHeight="1" x14ac:dyDescent="0.25">
      <c r="A148" s="49" t="s">
        <v>284</v>
      </c>
      <c r="B148" s="76" t="s">
        <v>43</v>
      </c>
      <c r="C148" s="76"/>
      <c r="D148" s="76"/>
      <c r="E148" s="76"/>
      <c r="F148" s="46"/>
      <c r="G148" s="46"/>
      <c r="H148" s="51"/>
      <c r="I148" s="51"/>
      <c r="J148" s="77" t="s">
        <v>471</v>
      </c>
      <c r="K148" s="77"/>
      <c r="L148" s="45" t="s">
        <v>449</v>
      </c>
      <c r="M148" s="51" t="s">
        <v>40</v>
      </c>
      <c r="N148" s="3">
        <v>132</v>
      </c>
      <c r="O148" s="1"/>
      <c r="P148" s="1"/>
      <c r="Q148" s="1">
        <v>32000</v>
      </c>
      <c r="R148" s="1"/>
      <c r="S148" s="4"/>
      <c r="T148" s="5"/>
    </row>
    <row r="149" spans="1:20" ht="63.75" customHeight="1" x14ac:dyDescent="0.25">
      <c r="A149" s="49" t="s">
        <v>284</v>
      </c>
      <c r="B149" s="76" t="s">
        <v>43</v>
      </c>
      <c r="C149" s="76"/>
      <c r="D149" s="76"/>
      <c r="E149" s="76"/>
      <c r="F149" s="46"/>
      <c r="G149" s="46"/>
      <c r="H149" s="51"/>
      <c r="I149" s="51"/>
      <c r="J149" s="77" t="s">
        <v>472</v>
      </c>
      <c r="K149" s="77"/>
      <c r="L149" s="45" t="s">
        <v>450</v>
      </c>
      <c r="M149" s="51" t="s">
        <v>40</v>
      </c>
      <c r="N149" s="3">
        <v>133</v>
      </c>
      <c r="O149" s="1"/>
      <c r="P149" s="1"/>
      <c r="Q149" s="1">
        <v>70000</v>
      </c>
      <c r="R149" s="1"/>
      <c r="S149" s="4"/>
      <c r="T149" s="5"/>
    </row>
    <row r="150" spans="1:20" ht="90" customHeight="1" x14ac:dyDescent="0.25">
      <c r="A150" s="49" t="s">
        <v>312</v>
      </c>
      <c r="B150" s="76" t="s">
        <v>43</v>
      </c>
      <c r="C150" s="76"/>
      <c r="D150" s="76"/>
      <c r="E150" s="76"/>
      <c r="F150" s="46"/>
      <c r="G150" s="46"/>
      <c r="H150" s="51"/>
      <c r="I150" s="51"/>
      <c r="J150" s="77" t="s">
        <v>555</v>
      </c>
      <c r="K150" s="77"/>
      <c r="L150" s="45" t="s">
        <v>451</v>
      </c>
      <c r="M150" s="51" t="s">
        <v>41</v>
      </c>
      <c r="N150" s="3">
        <v>134</v>
      </c>
      <c r="O150" s="1"/>
      <c r="P150" s="1"/>
      <c r="Q150" s="1">
        <v>140000</v>
      </c>
      <c r="R150" s="1"/>
      <c r="S150" s="4"/>
      <c r="T150" s="5"/>
    </row>
    <row r="151" spans="1:20" ht="84.75" customHeight="1" x14ac:dyDescent="0.25">
      <c r="A151" s="49" t="s">
        <v>312</v>
      </c>
      <c r="B151" s="76" t="s">
        <v>43</v>
      </c>
      <c r="C151" s="76"/>
      <c r="D151" s="76"/>
      <c r="E151" s="76"/>
      <c r="F151" s="46"/>
      <c r="G151" s="46"/>
      <c r="H151" s="51"/>
      <c r="I151" s="51"/>
      <c r="J151" s="77" t="s">
        <v>556</v>
      </c>
      <c r="K151" s="77"/>
      <c r="L151" s="45" t="s">
        <v>452</v>
      </c>
      <c r="M151" s="51" t="s">
        <v>41</v>
      </c>
      <c r="N151" s="3">
        <v>135</v>
      </c>
      <c r="O151" s="1"/>
      <c r="P151" s="1"/>
      <c r="Q151" s="1">
        <v>200000</v>
      </c>
      <c r="R151" s="1"/>
      <c r="S151" s="4"/>
      <c r="T151" s="5"/>
    </row>
    <row r="152" spans="1:20" ht="94.5" customHeight="1" x14ac:dyDescent="0.25">
      <c r="A152" s="49" t="s">
        <v>312</v>
      </c>
      <c r="B152" s="76" t="s">
        <v>43</v>
      </c>
      <c r="C152" s="76"/>
      <c r="D152" s="76"/>
      <c r="E152" s="76"/>
      <c r="F152" s="46"/>
      <c r="G152" s="46"/>
      <c r="H152" s="51"/>
      <c r="I152" s="51"/>
      <c r="J152" s="77" t="s">
        <v>557</v>
      </c>
      <c r="K152" s="77"/>
      <c r="L152" s="45" t="s">
        <v>453</v>
      </c>
      <c r="M152" s="51" t="s">
        <v>41</v>
      </c>
      <c r="N152" s="3">
        <v>136</v>
      </c>
      <c r="O152" s="1"/>
      <c r="P152" s="1"/>
      <c r="Q152" s="1">
        <v>27000</v>
      </c>
      <c r="R152" s="1"/>
      <c r="S152" s="4"/>
      <c r="T152" s="5"/>
    </row>
    <row r="153" spans="1:20" ht="92.25" customHeight="1" x14ac:dyDescent="0.25">
      <c r="A153" s="49" t="s">
        <v>312</v>
      </c>
      <c r="B153" s="76" t="s">
        <v>43</v>
      </c>
      <c r="C153" s="76"/>
      <c r="D153" s="76"/>
      <c r="E153" s="76"/>
      <c r="F153" s="46"/>
      <c r="G153" s="46"/>
      <c r="H153" s="51"/>
      <c r="I153" s="51"/>
      <c r="J153" s="77" t="s">
        <v>558</v>
      </c>
      <c r="K153" s="77"/>
      <c r="L153" s="45" t="s">
        <v>454</v>
      </c>
      <c r="M153" s="51" t="s">
        <v>41</v>
      </c>
      <c r="N153" s="3">
        <v>137</v>
      </c>
      <c r="O153" s="1"/>
      <c r="P153" s="1"/>
      <c r="Q153" s="1">
        <v>53000</v>
      </c>
      <c r="R153" s="1"/>
      <c r="S153" s="4"/>
      <c r="T153" s="5"/>
    </row>
    <row r="154" spans="1:20" ht="91.5" customHeight="1" x14ac:dyDescent="0.25">
      <c r="A154" s="49" t="s">
        <v>272</v>
      </c>
      <c r="B154" s="76" t="s">
        <v>43</v>
      </c>
      <c r="C154" s="76"/>
      <c r="D154" s="76"/>
      <c r="E154" s="76"/>
      <c r="F154" s="46"/>
      <c r="G154" s="46"/>
      <c r="H154" s="51"/>
      <c r="I154" s="51"/>
      <c r="J154" s="77" t="s">
        <v>473</v>
      </c>
      <c r="K154" s="77"/>
      <c r="L154" s="45" t="s">
        <v>455</v>
      </c>
      <c r="M154" s="51" t="s">
        <v>238</v>
      </c>
      <c r="N154" s="3">
        <v>138</v>
      </c>
      <c r="O154" s="1"/>
      <c r="P154" s="1"/>
      <c r="Q154" s="1">
        <v>41000</v>
      </c>
      <c r="R154" s="1"/>
      <c r="S154" s="4"/>
      <c r="T154" s="5"/>
    </row>
    <row r="155" spans="1:20" ht="77.25" customHeight="1" x14ac:dyDescent="0.25">
      <c r="A155" s="49" t="s">
        <v>272</v>
      </c>
      <c r="B155" s="76" t="s">
        <v>43</v>
      </c>
      <c r="C155" s="76"/>
      <c r="D155" s="76"/>
      <c r="E155" s="76"/>
      <c r="F155" s="46"/>
      <c r="G155" s="46"/>
      <c r="H155" s="51"/>
      <c r="I155" s="51"/>
      <c r="J155" s="77" t="s">
        <v>474</v>
      </c>
      <c r="K155" s="77"/>
      <c r="L155" s="45" t="s">
        <v>456</v>
      </c>
      <c r="M155" s="51" t="s">
        <v>238</v>
      </c>
      <c r="N155" s="3">
        <v>139</v>
      </c>
      <c r="O155" s="1"/>
      <c r="P155" s="1"/>
      <c r="Q155" s="1">
        <v>81000</v>
      </c>
      <c r="R155" s="1"/>
      <c r="S155" s="4"/>
      <c r="T155" s="5"/>
    </row>
    <row r="156" spans="1:20" ht="98.25" customHeight="1" x14ac:dyDescent="0.25">
      <c r="A156" s="49" t="s">
        <v>285</v>
      </c>
      <c r="B156" s="76" t="s">
        <v>43</v>
      </c>
      <c r="C156" s="76"/>
      <c r="D156" s="76"/>
      <c r="E156" s="76"/>
      <c r="F156" s="46"/>
      <c r="G156" s="46"/>
      <c r="H156" s="51"/>
      <c r="I156" s="51"/>
      <c r="J156" s="77" t="s">
        <v>559</v>
      </c>
      <c r="K156" s="77"/>
      <c r="L156" s="45" t="s">
        <v>457</v>
      </c>
      <c r="M156" s="51" t="s">
        <v>42</v>
      </c>
      <c r="N156" s="3">
        <v>140</v>
      </c>
      <c r="O156" s="1"/>
      <c r="P156" s="1"/>
      <c r="Q156" s="1">
        <v>80000</v>
      </c>
      <c r="R156" s="1"/>
      <c r="S156" s="4"/>
      <c r="T156" s="5"/>
    </row>
    <row r="157" spans="1:20" ht="78.75" customHeight="1" x14ac:dyDescent="0.25">
      <c r="A157" s="49" t="s">
        <v>285</v>
      </c>
      <c r="B157" s="76" t="s">
        <v>43</v>
      </c>
      <c r="C157" s="76"/>
      <c r="D157" s="76"/>
      <c r="E157" s="76"/>
      <c r="F157" s="46"/>
      <c r="G157" s="46"/>
      <c r="H157" s="51"/>
      <c r="I157" s="51"/>
      <c r="J157" s="77" t="s">
        <v>562</v>
      </c>
      <c r="K157" s="77"/>
      <c r="L157" s="45" t="s">
        <v>458</v>
      </c>
      <c r="M157" s="51" t="s">
        <v>42</v>
      </c>
      <c r="N157" s="3">
        <v>141</v>
      </c>
      <c r="O157" s="1"/>
      <c r="P157" s="1"/>
      <c r="Q157" s="1">
        <v>200000</v>
      </c>
      <c r="R157" s="1"/>
      <c r="S157" s="4"/>
      <c r="T157" s="5"/>
    </row>
    <row r="158" spans="1:20" ht="77.25" customHeight="1" x14ac:dyDescent="0.25">
      <c r="A158" s="49" t="s">
        <v>285</v>
      </c>
      <c r="B158" s="76" t="s">
        <v>43</v>
      </c>
      <c r="C158" s="76"/>
      <c r="D158" s="76"/>
      <c r="E158" s="76"/>
      <c r="F158" s="46"/>
      <c r="G158" s="46"/>
      <c r="H158" s="51"/>
      <c r="I158" s="51"/>
      <c r="J158" s="77" t="s">
        <v>561</v>
      </c>
      <c r="K158" s="77"/>
      <c r="L158" s="45" t="s">
        <v>459</v>
      </c>
      <c r="M158" s="51" t="s">
        <v>42</v>
      </c>
      <c r="N158" s="3">
        <v>142</v>
      </c>
      <c r="O158" s="1"/>
      <c r="P158" s="1"/>
      <c r="Q158" s="1">
        <v>25000</v>
      </c>
      <c r="R158" s="1"/>
      <c r="S158" s="4"/>
      <c r="T158" s="5"/>
    </row>
    <row r="159" spans="1:20" ht="81" customHeight="1" x14ac:dyDescent="0.25">
      <c r="A159" s="49" t="s">
        <v>285</v>
      </c>
      <c r="B159" s="76" t="s">
        <v>43</v>
      </c>
      <c r="C159" s="76"/>
      <c r="D159" s="76"/>
      <c r="E159" s="76"/>
      <c r="F159" s="46"/>
      <c r="G159" s="46"/>
      <c r="H159" s="51"/>
      <c r="I159" s="51"/>
      <c r="J159" s="77" t="s">
        <v>560</v>
      </c>
      <c r="K159" s="77"/>
      <c r="L159" s="45" t="s">
        <v>460</v>
      </c>
      <c r="M159" s="51" t="s">
        <v>42</v>
      </c>
      <c r="N159" s="3">
        <v>143</v>
      </c>
      <c r="O159" s="1"/>
      <c r="P159" s="1"/>
      <c r="Q159" s="1">
        <v>110000</v>
      </c>
      <c r="R159" s="1"/>
      <c r="S159" s="4"/>
      <c r="T159" s="5"/>
    </row>
    <row r="160" spans="1:20" ht="82.5" customHeight="1" x14ac:dyDescent="0.25">
      <c r="A160" s="49" t="s">
        <v>274</v>
      </c>
      <c r="B160" s="76" t="s">
        <v>43</v>
      </c>
      <c r="C160" s="76"/>
      <c r="D160" s="76"/>
      <c r="E160" s="76"/>
      <c r="F160" s="46"/>
      <c r="G160" s="46"/>
      <c r="H160" s="51"/>
      <c r="I160" s="51"/>
      <c r="J160" s="77" t="s">
        <v>547</v>
      </c>
      <c r="K160" s="77"/>
      <c r="L160" s="45" t="s">
        <v>475</v>
      </c>
      <c r="M160" s="51" t="s">
        <v>35</v>
      </c>
      <c r="N160" s="3">
        <v>144</v>
      </c>
      <c r="O160" s="1"/>
      <c r="P160" s="1"/>
      <c r="Q160" s="1">
        <v>105782.39</v>
      </c>
      <c r="R160" s="1"/>
      <c r="S160" s="4"/>
      <c r="T160" s="5"/>
    </row>
    <row r="161" spans="1:21" ht="63.75" customHeight="1" x14ac:dyDescent="0.25">
      <c r="A161" s="49" t="s">
        <v>274</v>
      </c>
      <c r="B161" s="76" t="s">
        <v>43</v>
      </c>
      <c r="C161" s="76"/>
      <c r="D161" s="76"/>
      <c r="E161" s="76"/>
      <c r="F161" s="46"/>
      <c r="G161" s="46"/>
      <c r="H161" s="51"/>
      <c r="I161" s="51"/>
      <c r="J161" s="77" t="s">
        <v>546</v>
      </c>
      <c r="K161" s="77"/>
      <c r="L161" s="45" t="s">
        <v>476</v>
      </c>
      <c r="M161" s="51" t="s">
        <v>35</v>
      </c>
      <c r="N161" s="3">
        <v>145</v>
      </c>
      <c r="O161" s="1"/>
      <c r="P161" s="1"/>
      <c r="Q161" s="1">
        <v>300000</v>
      </c>
      <c r="R161" s="1"/>
      <c r="S161" s="4"/>
      <c r="T161" s="5"/>
    </row>
    <row r="162" spans="1:21" ht="51" customHeight="1" x14ac:dyDescent="0.25">
      <c r="A162" s="49" t="s">
        <v>313</v>
      </c>
      <c r="B162" s="76" t="s">
        <v>46</v>
      </c>
      <c r="C162" s="76"/>
      <c r="D162" s="76"/>
      <c r="E162" s="76"/>
      <c r="F162" s="46"/>
      <c r="G162" s="46"/>
      <c r="H162" s="51"/>
      <c r="I162" s="51"/>
      <c r="J162" s="77" t="s">
        <v>81</v>
      </c>
      <c r="K162" s="77"/>
      <c r="L162" s="45" t="s">
        <v>208</v>
      </c>
      <c r="M162" s="51" t="s">
        <v>80</v>
      </c>
      <c r="N162" s="3">
        <v>146</v>
      </c>
      <c r="O162" s="1">
        <v>453476000</v>
      </c>
      <c r="P162" s="1">
        <v>377896670</v>
      </c>
      <c r="Q162" s="1">
        <v>550247000</v>
      </c>
      <c r="R162" s="1">
        <v>550247000</v>
      </c>
      <c r="S162" s="4">
        <v>550247000</v>
      </c>
      <c r="T162" s="5"/>
    </row>
    <row r="163" spans="1:21" ht="114" customHeight="1" x14ac:dyDescent="0.25">
      <c r="A163" s="49" t="s">
        <v>287</v>
      </c>
      <c r="B163" s="76" t="s">
        <v>286</v>
      </c>
      <c r="C163" s="76"/>
      <c r="D163" s="76"/>
      <c r="E163" s="76"/>
      <c r="F163" s="46"/>
      <c r="G163" s="46"/>
      <c r="H163" s="51"/>
      <c r="I163" s="51"/>
      <c r="J163" s="77" t="s">
        <v>571</v>
      </c>
      <c r="K163" s="77"/>
      <c r="L163" s="45" t="s">
        <v>286</v>
      </c>
      <c r="M163" s="51" t="s">
        <v>48</v>
      </c>
      <c r="N163" s="3">
        <v>147</v>
      </c>
      <c r="O163" s="1">
        <v>13425648.82</v>
      </c>
      <c r="P163" s="1">
        <v>9610946.5800000001</v>
      </c>
      <c r="Q163" s="1"/>
      <c r="R163" s="1"/>
      <c r="S163" s="4"/>
      <c r="T163" s="5"/>
    </row>
    <row r="164" spans="1:21" ht="154.5" customHeight="1" x14ac:dyDescent="0.25">
      <c r="A164" s="49" t="s">
        <v>297</v>
      </c>
      <c r="B164" s="76" t="s">
        <v>209</v>
      </c>
      <c r="C164" s="76"/>
      <c r="D164" s="76"/>
      <c r="E164" s="76"/>
      <c r="F164" s="46"/>
      <c r="G164" s="46"/>
      <c r="H164" s="51"/>
      <c r="I164" s="51"/>
      <c r="J164" s="77" t="s">
        <v>82</v>
      </c>
      <c r="K164" s="77"/>
      <c r="L164" s="45" t="s">
        <v>209</v>
      </c>
      <c r="M164" s="51" t="s">
        <v>156</v>
      </c>
      <c r="N164" s="3">
        <v>148</v>
      </c>
      <c r="O164" s="1">
        <v>72891665.200000003</v>
      </c>
      <c r="P164" s="1">
        <v>72225418.650000006</v>
      </c>
      <c r="Q164" s="1">
        <v>93540850.780000001</v>
      </c>
      <c r="R164" s="1"/>
      <c r="S164" s="4"/>
      <c r="T164" s="5"/>
      <c r="U164" s="12"/>
    </row>
    <row r="165" spans="1:21" ht="108" customHeight="1" x14ac:dyDescent="0.25">
      <c r="A165" s="49" t="s">
        <v>289</v>
      </c>
      <c r="B165" s="76" t="s">
        <v>84</v>
      </c>
      <c r="C165" s="76"/>
      <c r="D165" s="76"/>
      <c r="E165" s="76"/>
      <c r="F165" s="46"/>
      <c r="G165" s="46"/>
      <c r="H165" s="51"/>
      <c r="I165" s="51"/>
      <c r="J165" s="77" t="s">
        <v>83</v>
      </c>
      <c r="K165" s="77"/>
      <c r="L165" s="45" t="s">
        <v>84</v>
      </c>
      <c r="M165" s="51" t="s">
        <v>47</v>
      </c>
      <c r="N165" s="3">
        <v>149</v>
      </c>
      <c r="O165" s="1">
        <v>16150156.27</v>
      </c>
      <c r="P165" s="1">
        <v>12599999.76</v>
      </c>
      <c r="Q165" s="1">
        <v>14986097.619999999</v>
      </c>
      <c r="R165" s="1">
        <v>14477689.210000001</v>
      </c>
      <c r="S165" s="4">
        <v>13777886.1</v>
      </c>
      <c r="T165" s="5"/>
      <c r="U165" s="12"/>
    </row>
    <row r="166" spans="1:21" ht="51" customHeight="1" x14ac:dyDescent="0.25">
      <c r="A166" s="49" t="s">
        <v>315</v>
      </c>
      <c r="B166" s="76" t="s">
        <v>503</v>
      </c>
      <c r="C166" s="76"/>
      <c r="D166" s="76"/>
      <c r="E166" s="76"/>
      <c r="F166" s="46"/>
      <c r="G166" s="46"/>
      <c r="H166" s="51"/>
      <c r="I166" s="51"/>
      <c r="J166" s="77" t="s">
        <v>502</v>
      </c>
      <c r="K166" s="77"/>
      <c r="L166" s="45" t="s">
        <v>503</v>
      </c>
      <c r="M166" s="51" t="s">
        <v>48</v>
      </c>
      <c r="N166" s="3">
        <v>150</v>
      </c>
      <c r="O166" s="1">
        <v>15000000</v>
      </c>
      <c r="P166" s="1">
        <v>15000000</v>
      </c>
      <c r="Q166" s="1"/>
      <c r="R166" s="1"/>
      <c r="S166" s="4"/>
      <c r="T166" s="5"/>
      <c r="U166" s="12"/>
    </row>
    <row r="167" spans="1:21" ht="51" customHeight="1" x14ac:dyDescent="0.25">
      <c r="A167" s="49" t="s">
        <v>315</v>
      </c>
      <c r="B167" s="76" t="s">
        <v>86</v>
      </c>
      <c r="C167" s="76"/>
      <c r="D167" s="76"/>
      <c r="E167" s="76"/>
      <c r="F167" s="46"/>
      <c r="G167" s="46"/>
      <c r="H167" s="51"/>
      <c r="I167" s="51"/>
      <c r="J167" s="77" t="s">
        <v>241</v>
      </c>
      <c r="K167" s="77"/>
      <c r="L167" s="45" t="s">
        <v>242</v>
      </c>
      <c r="M167" s="51" t="s">
        <v>48</v>
      </c>
      <c r="N167" s="3">
        <v>151</v>
      </c>
      <c r="O167" s="1">
        <v>848920</v>
      </c>
      <c r="P167" s="1">
        <v>848920</v>
      </c>
      <c r="Q167" s="1">
        <v>1212912</v>
      </c>
      <c r="R167" s="1"/>
      <c r="S167" s="4"/>
      <c r="T167" s="5"/>
      <c r="U167" s="12"/>
    </row>
    <row r="168" spans="1:21" ht="51" customHeight="1" x14ac:dyDescent="0.25">
      <c r="A168" s="49" t="s">
        <v>297</v>
      </c>
      <c r="B168" s="76" t="s">
        <v>147</v>
      </c>
      <c r="C168" s="76"/>
      <c r="D168" s="76"/>
      <c r="E168" s="76"/>
      <c r="F168" s="46"/>
      <c r="G168" s="46"/>
      <c r="H168" s="51"/>
      <c r="I168" s="51"/>
      <c r="J168" s="77" t="s">
        <v>150</v>
      </c>
      <c r="K168" s="77"/>
      <c r="L168" s="45" t="s">
        <v>147</v>
      </c>
      <c r="M168" s="51" t="s">
        <v>156</v>
      </c>
      <c r="N168" s="3">
        <v>152</v>
      </c>
      <c r="O168" s="1">
        <v>946976.62</v>
      </c>
      <c r="P168" s="1">
        <v>946976.62</v>
      </c>
      <c r="Q168" s="1">
        <v>568185.98</v>
      </c>
      <c r="R168" s="1">
        <v>1233337.3</v>
      </c>
      <c r="S168" s="4">
        <v>1216727.67</v>
      </c>
      <c r="T168" s="5"/>
      <c r="U168" s="12"/>
    </row>
    <row r="169" spans="1:21" ht="51" customHeight="1" x14ac:dyDescent="0.25">
      <c r="A169" s="49" t="s">
        <v>315</v>
      </c>
      <c r="B169" s="76" t="s">
        <v>86</v>
      </c>
      <c r="C169" s="76"/>
      <c r="D169" s="76"/>
      <c r="E169" s="76"/>
      <c r="F169" s="46"/>
      <c r="G169" s="46"/>
      <c r="H169" s="51"/>
      <c r="I169" s="51"/>
      <c r="J169" s="77" t="s">
        <v>85</v>
      </c>
      <c r="K169" s="77"/>
      <c r="L169" s="45" t="s">
        <v>86</v>
      </c>
      <c r="M169" s="51" t="s">
        <v>48</v>
      </c>
      <c r="N169" s="3">
        <v>153</v>
      </c>
      <c r="O169" s="1">
        <v>379018.85</v>
      </c>
      <c r="P169" s="1">
        <v>379018.85</v>
      </c>
      <c r="Q169" s="1">
        <v>3702796</v>
      </c>
      <c r="R169" s="1">
        <v>172141.95</v>
      </c>
      <c r="S169" s="4">
        <v>173086.52</v>
      </c>
      <c r="T169" s="5"/>
      <c r="U169" s="12"/>
    </row>
    <row r="170" spans="1:21" ht="63.75" customHeight="1" x14ac:dyDescent="0.25">
      <c r="A170" s="49" t="s">
        <v>314</v>
      </c>
      <c r="B170" s="76" t="s">
        <v>232</v>
      </c>
      <c r="C170" s="76"/>
      <c r="D170" s="76"/>
      <c r="E170" s="76"/>
      <c r="F170" s="46"/>
      <c r="G170" s="46"/>
      <c r="H170" s="51"/>
      <c r="I170" s="51"/>
      <c r="J170" s="77" t="s">
        <v>244</v>
      </c>
      <c r="K170" s="77"/>
      <c r="L170" s="45" t="s">
        <v>232</v>
      </c>
      <c r="M170" s="51" t="s">
        <v>32</v>
      </c>
      <c r="N170" s="3">
        <v>154</v>
      </c>
      <c r="O170" s="1">
        <v>21879200.100000001</v>
      </c>
      <c r="P170" s="1">
        <v>21879200.100000001</v>
      </c>
      <c r="Q170" s="1">
        <v>31922324.09</v>
      </c>
      <c r="R170" s="1"/>
      <c r="S170" s="4"/>
      <c r="T170" s="5"/>
      <c r="U170" s="12"/>
    </row>
    <row r="171" spans="1:21" ht="51" customHeight="1" x14ac:dyDescent="0.25">
      <c r="A171" s="49" t="s">
        <v>289</v>
      </c>
      <c r="B171" s="76" t="s">
        <v>233</v>
      </c>
      <c r="C171" s="76"/>
      <c r="D171" s="76"/>
      <c r="E171" s="76"/>
      <c r="F171" s="46"/>
      <c r="G171" s="46"/>
      <c r="H171" s="51"/>
      <c r="I171" s="51"/>
      <c r="J171" s="77" t="s">
        <v>245</v>
      </c>
      <c r="K171" s="77"/>
      <c r="L171" s="45" t="s">
        <v>233</v>
      </c>
      <c r="M171" s="51" t="s">
        <v>47</v>
      </c>
      <c r="N171" s="3">
        <v>155</v>
      </c>
      <c r="O171" s="1">
        <v>67729204.829999998</v>
      </c>
      <c r="P171" s="1">
        <v>67729204.829999998</v>
      </c>
      <c r="Q171" s="1">
        <v>47688559.079999998</v>
      </c>
      <c r="R171" s="1">
        <v>70512553.189999998</v>
      </c>
      <c r="S171" s="4"/>
      <c r="T171" s="5"/>
      <c r="U171" s="12"/>
    </row>
    <row r="172" spans="1:21" ht="113.25" customHeight="1" x14ac:dyDescent="0.25">
      <c r="A172" s="49" t="s">
        <v>315</v>
      </c>
      <c r="B172" s="76" t="s">
        <v>234</v>
      </c>
      <c r="C172" s="76"/>
      <c r="D172" s="76"/>
      <c r="E172" s="76"/>
      <c r="F172" s="46"/>
      <c r="G172" s="46"/>
      <c r="H172" s="51"/>
      <c r="I172" s="51"/>
      <c r="J172" s="77" t="s">
        <v>246</v>
      </c>
      <c r="K172" s="77"/>
      <c r="L172" s="45" t="s">
        <v>234</v>
      </c>
      <c r="M172" s="51" t="s">
        <v>48</v>
      </c>
      <c r="N172" s="3">
        <v>156</v>
      </c>
      <c r="O172" s="1"/>
      <c r="P172" s="1"/>
      <c r="Q172" s="1">
        <v>8581185</v>
      </c>
      <c r="R172" s="1"/>
      <c r="S172" s="4"/>
      <c r="T172" s="5"/>
      <c r="U172" s="12"/>
    </row>
    <row r="173" spans="1:21" ht="54" customHeight="1" x14ac:dyDescent="0.25">
      <c r="A173" s="49" t="s">
        <v>297</v>
      </c>
      <c r="B173" s="76" t="s">
        <v>148</v>
      </c>
      <c r="C173" s="76"/>
      <c r="D173" s="76"/>
      <c r="E173" s="76"/>
      <c r="F173" s="46"/>
      <c r="G173" s="46"/>
      <c r="H173" s="51"/>
      <c r="I173" s="51"/>
      <c r="J173" s="77" t="s">
        <v>87</v>
      </c>
      <c r="K173" s="77"/>
      <c r="L173" s="45" t="s">
        <v>212</v>
      </c>
      <c r="M173" s="51" t="s">
        <v>156</v>
      </c>
      <c r="N173" s="3">
        <v>157</v>
      </c>
      <c r="O173" s="1">
        <v>100000</v>
      </c>
      <c r="P173" s="1">
        <v>100000</v>
      </c>
      <c r="Q173" s="1">
        <v>100000</v>
      </c>
      <c r="R173" s="1">
        <v>100000</v>
      </c>
      <c r="S173" s="4">
        <v>100000</v>
      </c>
      <c r="T173" s="5"/>
      <c r="U173" s="12"/>
    </row>
    <row r="174" spans="1:21" ht="51" customHeight="1" x14ac:dyDescent="0.25">
      <c r="A174" s="49" t="s">
        <v>289</v>
      </c>
      <c r="B174" s="80" t="s">
        <v>148</v>
      </c>
      <c r="C174" s="81"/>
      <c r="D174" s="81"/>
      <c r="E174" s="82"/>
      <c r="F174" s="46"/>
      <c r="G174" s="46"/>
      <c r="H174" s="51"/>
      <c r="I174" s="51"/>
      <c r="J174" s="78" t="s">
        <v>291</v>
      </c>
      <c r="K174" s="79"/>
      <c r="L174" s="45" t="s">
        <v>290</v>
      </c>
      <c r="M174" s="51" t="s">
        <v>47</v>
      </c>
      <c r="N174" s="3">
        <v>158</v>
      </c>
      <c r="O174" s="1">
        <v>6457448.5599999996</v>
      </c>
      <c r="P174" s="1">
        <v>6457448.5599999996</v>
      </c>
      <c r="Q174" s="1"/>
      <c r="R174" s="1"/>
      <c r="S174" s="4"/>
      <c r="T174" s="5"/>
      <c r="U174" s="12"/>
    </row>
    <row r="175" spans="1:21" ht="51" customHeight="1" x14ac:dyDescent="0.25">
      <c r="A175" s="49" t="s">
        <v>315</v>
      </c>
      <c r="B175" s="76" t="s">
        <v>211</v>
      </c>
      <c r="C175" s="76"/>
      <c r="D175" s="76"/>
      <c r="E175" s="76"/>
      <c r="F175" s="46"/>
      <c r="G175" s="46"/>
      <c r="H175" s="51"/>
      <c r="I175" s="51"/>
      <c r="J175" s="77" t="s">
        <v>210</v>
      </c>
      <c r="K175" s="77"/>
      <c r="L175" s="45" t="s">
        <v>485</v>
      </c>
      <c r="M175" s="51" t="s">
        <v>48</v>
      </c>
      <c r="N175" s="3">
        <v>159</v>
      </c>
      <c r="O175" s="1">
        <v>540340.71</v>
      </c>
      <c r="P175" s="1">
        <v>540340.71</v>
      </c>
      <c r="Q175" s="1">
        <v>5091046.6100000003</v>
      </c>
      <c r="R175" s="1"/>
      <c r="S175" s="4"/>
      <c r="T175" s="5">
        <f>SUM(P175:P184)</f>
        <v>7424932.3200000003</v>
      </c>
      <c r="U175" s="12"/>
    </row>
    <row r="176" spans="1:21" ht="63.75" customHeight="1" x14ac:dyDescent="0.25">
      <c r="A176" s="49" t="s">
        <v>316</v>
      </c>
      <c r="B176" s="76" t="s">
        <v>211</v>
      </c>
      <c r="C176" s="76"/>
      <c r="D176" s="76"/>
      <c r="E176" s="76"/>
      <c r="F176" s="46"/>
      <c r="G176" s="46"/>
      <c r="H176" s="51"/>
      <c r="I176" s="51"/>
      <c r="J176" s="77" t="s">
        <v>213</v>
      </c>
      <c r="K176" s="77"/>
      <c r="L176" s="45" t="s">
        <v>485</v>
      </c>
      <c r="M176" s="51" t="s">
        <v>33</v>
      </c>
      <c r="N176" s="3">
        <v>160</v>
      </c>
      <c r="O176" s="1">
        <v>1387043.59</v>
      </c>
      <c r="P176" s="1">
        <v>1387043.59</v>
      </c>
      <c r="Q176" s="1">
        <v>1050000</v>
      </c>
      <c r="R176" s="1"/>
      <c r="S176" s="4"/>
      <c r="T176" s="5"/>
      <c r="U176" s="12"/>
    </row>
    <row r="177" spans="1:21" ht="69.75" customHeight="1" x14ac:dyDescent="0.25">
      <c r="A177" s="49" t="s">
        <v>317</v>
      </c>
      <c r="B177" s="76" t="s">
        <v>211</v>
      </c>
      <c r="C177" s="76"/>
      <c r="D177" s="76"/>
      <c r="E177" s="76"/>
      <c r="F177" s="46"/>
      <c r="G177" s="46"/>
      <c r="H177" s="51"/>
      <c r="I177" s="51"/>
      <c r="J177" s="77" t="s">
        <v>214</v>
      </c>
      <c r="K177" s="77"/>
      <c r="L177" s="45" t="s">
        <v>485</v>
      </c>
      <c r="M177" s="51" t="s">
        <v>160</v>
      </c>
      <c r="N177" s="3">
        <v>161</v>
      </c>
      <c r="O177" s="1">
        <v>612629.97</v>
      </c>
      <c r="P177" s="1">
        <v>612629.97</v>
      </c>
      <c r="Q177" s="1"/>
      <c r="R177" s="1"/>
      <c r="S177" s="4"/>
      <c r="T177" s="5"/>
      <c r="U177" s="12"/>
    </row>
    <row r="178" spans="1:21" ht="51" customHeight="1" x14ac:dyDescent="0.25">
      <c r="A178" s="49" t="s">
        <v>318</v>
      </c>
      <c r="B178" s="76" t="s">
        <v>211</v>
      </c>
      <c r="C178" s="76"/>
      <c r="D178" s="76"/>
      <c r="E178" s="76"/>
      <c r="F178" s="46"/>
      <c r="G178" s="46"/>
      <c r="H178" s="51"/>
      <c r="I178" s="51"/>
      <c r="J178" s="77" t="s">
        <v>215</v>
      </c>
      <c r="K178" s="77"/>
      <c r="L178" s="45" t="s">
        <v>485</v>
      </c>
      <c r="M178" s="51" t="s">
        <v>44</v>
      </c>
      <c r="N178" s="3">
        <v>162</v>
      </c>
      <c r="O178" s="1">
        <v>1431826</v>
      </c>
      <c r="P178" s="1">
        <v>1431826</v>
      </c>
      <c r="Q178" s="1"/>
      <c r="R178" s="1"/>
      <c r="S178" s="4"/>
      <c r="T178" s="5"/>
      <c r="U178" s="12"/>
    </row>
    <row r="179" spans="1:21" ht="63.75" customHeight="1" x14ac:dyDescent="0.25">
      <c r="A179" s="49" t="s">
        <v>319</v>
      </c>
      <c r="B179" s="76" t="s">
        <v>211</v>
      </c>
      <c r="C179" s="76"/>
      <c r="D179" s="76"/>
      <c r="E179" s="76"/>
      <c r="F179" s="46"/>
      <c r="G179" s="46"/>
      <c r="H179" s="51"/>
      <c r="I179" s="51"/>
      <c r="J179" s="77" t="s">
        <v>216</v>
      </c>
      <c r="K179" s="77"/>
      <c r="L179" s="45" t="s">
        <v>485</v>
      </c>
      <c r="M179" s="51" t="s">
        <v>217</v>
      </c>
      <c r="N179" s="3">
        <v>163</v>
      </c>
      <c r="O179" s="1">
        <v>900626.82</v>
      </c>
      <c r="P179" s="1">
        <v>900626.82</v>
      </c>
      <c r="Q179" s="1"/>
      <c r="R179" s="1"/>
      <c r="S179" s="4"/>
      <c r="T179" s="5"/>
      <c r="U179" s="12"/>
    </row>
    <row r="180" spans="1:21" ht="63.75" customHeight="1" x14ac:dyDescent="0.25">
      <c r="A180" s="49" t="s">
        <v>320</v>
      </c>
      <c r="B180" s="76" t="s">
        <v>148</v>
      </c>
      <c r="C180" s="76"/>
      <c r="D180" s="76"/>
      <c r="E180" s="76"/>
      <c r="F180" s="46"/>
      <c r="G180" s="46"/>
      <c r="H180" s="51"/>
      <c r="I180" s="51"/>
      <c r="J180" s="77" t="s">
        <v>218</v>
      </c>
      <c r="K180" s="77"/>
      <c r="L180" s="45" t="s">
        <v>485</v>
      </c>
      <c r="M180" s="51" t="s">
        <v>39</v>
      </c>
      <c r="N180" s="3">
        <v>164</v>
      </c>
      <c r="O180" s="1"/>
      <c r="P180" s="1"/>
      <c r="Q180" s="1">
        <v>1399801.6</v>
      </c>
      <c r="R180" s="1"/>
      <c r="S180" s="4"/>
      <c r="T180" s="5"/>
      <c r="U180" s="12"/>
    </row>
    <row r="181" spans="1:21" ht="63.75" customHeight="1" x14ac:dyDescent="0.25">
      <c r="A181" s="49" t="s">
        <v>321</v>
      </c>
      <c r="B181" s="76" t="s">
        <v>148</v>
      </c>
      <c r="C181" s="76"/>
      <c r="D181" s="76"/>
      <c r="E181" s="76"/>
      <c r="F181" s="46"/>
      <c r="G181" s="46"/>
      <c r="H181" s="51"/>
      <c r="I181" s="51"/>
      <c r="J181" s="77" t="s">
        <v>536</v>
      </c>
      <c r="K181" s="77"/>
      <c r="L181" s="45" t="s">
        <v>485</v>
      </c>
      <c r="M181" s="51" t="s">
        <v>41</v>
      </c>
      <c r="N181" s="3">
        <v>165</v>
      </c>
      <c r="O181" s="1">
        <v>1421257</v>
      </c>
      <c r="P181" s="1">
        <v>1140000</v>
      </c>
      <c r="Q181" s="1">
        <v>1387660.77</v>
      </c>
      <c r="R181" s="1"/>
      <c r="S181" s="4"/>
      <c r="T181" s="5"/>
      <c r="U181" s="12"/>
    </row>
    <row r="182" spans="1:21" ht="63.75" customHeight="1" x14ac:dyDescent="0.25">
      <c r="A182" s="49" t="s">
        <v>575</v>
      </c>
      <c r="B182" s="76" t="s">
        <v>148</v>
      </c>
      <c r="C182" s="76"/>
      <c r="D182" s="76"/>
      <c r="E182" s="76"/>
      <c r="F182" s="46"/>
      <c r="G182" s="46"/>
      <c r="H182" s="51"/>
      <c r="I182" s="51"/>
      <c r="J182" s="77" t="s">
        <v>576</v>
      </c>
      <c r="K182" s="77"/>
      <c r="L182" s="45" t="s">
        <v>485</v>
      </c>
      <c r="M182" s="51" t="s">
        <v>238</v>
      </c>
      <c r="N182" s="3">
        <v>166</v>
      </c>
      <c r="O182" s="1"/>
      <c r="P182" s="1"/>
      <c r="Q182" s="1">
        <v>1720705</v>
      </c>
      <c r="R182" s="1"/>
      <c r="S182" s="4"/>
      <c r="T182" s="5"/>
      <c r="U182" s="12"/>
    </row>
    <row r="183" spans="1:21" ht="51.75" customHeight="1" x14ac:dyDescent="0.25">
      <c r="A183" s="49" t="s">
        <v>322</v>
      </c>
      <c r="B183" s="76" t="s">
        <v>148</v>
      </c>
      <c r="C183" s="76"/>
      <c r="D183" s="76"/>
      <c r="E183" s="76"/>
      <c r="F183" s="46"/>
      <c r="G183" s="46"/>
      <c r="H183" s="51"/>
      <c r="I183" s="51"/>
      <c r="J183" s="77" t="s">
        <v>219</v>
      </c>
      <c r="K183" s="77"/>
      <c r="L183" s="45" t="s">
        <v>485</v>
      </c>
      <c r="M183" s="51" t="s">
        <v>220</v>
      </c>
      <c r="N183" s="3">
        <v>167</v>
      </c>
      <c r="O183" s="1">
        <v>1412465.23</v>
      </c>
      <c r="P183" s="1">
        <v>1412465.23</v>
      </c>
      <c r="Q183" s="1">
        <v>619140.67000000004</v>
      </c>
      <c r="R183" s="1"/>
      <c r="S183" s="4"/>
      <c r="T183" s="5"/>
      <c r="U183" s="12"/>
    </row>
    <row r="184" spans="1:21" ht="51.75" customHeight="1" x14ac:dyDescent="0.25">
      <c r="A184" s="49" t="s">
        <v>323</v>
      </c>
      <c r="B184" s="76" t="s">
        <v>148</v>
      </c>
      <c r="C184" s="76"/>
      <c r="D184" s="76"/>
      <c r="E184" s="76"/>
      <c r="F184" s="46"/>
      <c r="G184" s="46"/>
      <c r="H184" s="51"/>
      <c r="I184" s="51"/>
      <c r="J184" s="77" t="s">
        <v>221</v>
      </c>
      <c r="K184" s="77"/>
      <c r="L184" s="45" t="s">
        <v>485</v>
      </c>
      <c r="M184" s="51" t="s">
        <v>35</v>
      </c>
      <c r="N184" s="3">
        <v>168</v>
      </c>
      <c r="O184" s="1">
        <v>835600.32</v>
      </c>
      <c r="P184" s="1"/>
      <c r="Q184" s="1">
        <v>1120000</v>
      </c>
      <c r="R184" s="1"/>
      <c r="S184" s="4"/>
      <c r="T184" s="5" t="e">
        <f>Q176+Q177+Q178+#REF!+Q183+875610</f>
        <v>#REF!</v>
      </c>
      <c r="U184" s="12"/>
    </row>
    <row r="185" spans="1:21" ht="51" customHeight="1" x14ac:dyDescent="0.25">
      <c r="A185" s="49" t="s">
        <v>289</v>
      </c>
      <c r="B185" s="76" t="s">
        <v>148</v>
      </c>
      <c r="C185" s="76"/>
      <c r="D185" s="76"/>
      <c r="E185" s="76"/>
      <c r="F185" s="46"/>
      <c r="G185" s="46"/>
      <c r="H185" s="51"/>
      <c r="I185" s="51"/>
      <c r="J185" s="77" t="s">
        <v>572</v>
      </c>
      <c r="K185" s="77"/>
      <c r="L185" s="45" t="s">
        <v>293</v>
      </c>
      <c r="M185" s="51" t="s">
        <v>47</v>
      </c>
      <c r="N185" s="3">
        <v>169</v>
      </c>
      <c r="O185" s="1">
        <v>807500</v>
      </c>
      <c r="P185" s="1">
        <v>807500</v>
      </c>
      <c r="Q185" s="1"/>
      <c r="R185" s="1"/>
      <c r="S185" s="4"/>
      <c r="T185" s="5"/>
      <c r="U185" s="12"/>
    </row>
    <row r="186" spans="1:21" ht="51" customHeight="1" x14ac:dyDescent="0.25">
      <c r="A186" s="49" t="s">
        <v>297</v>
      </c>
      <c r="B186" s="76" t="s">
        <v>148</v>
      </c>
      <c r="C186" s="76"/>
      <c r="D186" s="76"/>
      <c r="E186" s="76"/>
      <c r="F186" s="46"/>
      <c r="G186" s="46"/>
      <c r="H186" s="51"/>
      <c r="I186" s="51"/>
      <c r="J186" s="77" t="s">
        <v>504</v>
      </c>
      <c r="K186" s="77"/>
      <c r="L186" s="45" t="s">
        <v>505</v>
      </c>
      <c r="M186" s="51" t="s">
        <v>156</v>
      </c>
      <c r="N186" s="3">
        <v>170</v>
      </c>
      <c r="O186" s="1">
        <v>298233.5</v>
      </c>
      <c r="P186" s="1">
        <v>298233.5</v>
      </c>
      <c r="Q186" s="1"/>
      <c r="R186" s="1"/>
      <c r="S186" s="4"/>
      <c r="T186" s="5"/>
      <c r="U186" s="12"/>
    </row>
    <row r="187" spans="1:21" ht="51" customHeight="1" x14ac:dyDescent="0.25">
      <c r="A187" s="49" t="s">
        <v>316</v>
      </c>
      <c r="B187" s="76" t="s">
        <v>148</v>
      </c>
      <c r="C187" s="76"/>
      <c r="D187" s="76"/>
      <c r="E187" s="76"/>
      <c r="F187" s="46"/>
      <c r="G187" s="46"/>
      <c r="H187" s="51"/>
      <c r="I187" s="51"/>
      <c r="J187" s="77" t="s">
        <v>574</v>
      </c>
      <c r="K187" s="77"/>
      <c r="L187" s="45" t="s">
        <v>573</v>
      </c>
      <c r="M187" s="49" t="s">
        <v>33</v>
      </c>
      <c r="N187" s="3">
        <v>171</v>
      </c>
      <c r="O187" s="1"/>
      <c r="P187" s="1"/>
      <c r="Q187" s="1">
        <v>1526638.34</v>
      </c>
      <c r="R187" s="1"/>
      <c r="S187" s="4"/>
      <c r="T187" s="5"/>
      <c r="U187" s="12"/>
    </row>
    <row r="188" spans="1:21" ht="108" customHeight="1" x14ac:dyDescent="0.25">
      <c r="A188" s="49" t="s">
        <v>322</v>
      </c>
      <c r="B188" s="76" t="s">
        <v>148</v>
      </c>
      <c r="C188" s="76"/>
      <c r="D188" s="76"/>
      <c r="E188" s="76"/>
      <c r="F188" s="46"/>
      <c r="G188" s="46"/>
      <c r="H188" s="51"/>
      <c r="I188" s="51"/>
      <c r="J188" s="77" t="s">
        <v>506</v>
      </c>
      <c r="K188" s="77"/>
      <c r="L188" s="45" t="s">
        <v>507</v>
      </c>
      <c r="M188" s="51" t="s">
        <v>220</v>
      </c>
      <c r="N188" s="3">
        <v>172</v>
      </c>
      <c r="O188" s="1">
        <v>1265331.5</v>
      </c>
      <c r="P188" s="1">
        <v>1259004.8400000001</v>
      </c>
      <c r="Q188" s="1"/>
      <c r="R188" s="1"/>
      <c r="S188" s="4"/>
      <c r="T188" s="5"/>
      <c r="U188" s="12"/>
    </row>
    <row r="189" spans="1:21" ht="68.25" customHeight="1" x14ac:dyDescent="0.25">
      <c r="A189" s="49" t="s">
        <v>294</v>
      </c>
      <c r="B189" s="76" t="s">
        <v>222</v>
      </c>
      <c r="C189" s="76"/>
      <c r="D189" s="76"/>
      <c r="E189" s="76"/>
      <c r="F189" s="46"/>
      <c r="G189" s="46"/>
      <c r="H189" s="51"/>
      <c r="I189" s="51"/>
      <c r="J189" s="77" t="s">
        <v>104</v>
      </c>
      <c r="K189" s="77"/>
      <c r="L189" s="45" t="s">
        <v>88</v>
      </c>
      <c r="M189" s="51" t="s">
        <v>156</v>
      </c>
      <c r="N189" s="3">
        <v>173</v>
      </c>
      <c r="O189" s="1">
        <v>346816.54</v>
      </c>
      <c r="P189" s="1">
        <v>260570.45</v>
      </c>
      <c r="Q189" s="1">
        <v>392762.31</v>
      </c>
      <c r="R189" s="1">
        <v>409065.65</v>
      </c>
      <c r="S189" s="4">
        <v>409065.65</v>
      </c>
      <c r="T189" s="5"/>
      <c r="U189" s="12"/>
    </row>
    <row r="190" spans="1:21" ht="67.5" customHeight="1" x14ac:dyDescent="0.25">
      <c r="A190" s="49" t="s">
        <v>289</v>
      </c>
      <c r="B190" s="76" t="s">
        <v>222</v>
      </c>
      <c r="C190" s="76"/>
      <c r="D190" s="76"/>
      <c r="E190" s="76"/>
      <c r="F190" s="46"/>
      <c r="G190" s="46"/>
      <c r="H190" s="51"/>
      <c r="I190" s="51"/>
      <c r="J190" s="77" t="s">
        <v>105</v>
      </c>
      <c r="K190" s="77"/>
      <c r="L190" s="45" t="s">
        <v>89</v>
      </c>
      <c r="M190" s="51" t="s">
        <v>47</v>
      </c>
      <c r="N190" s="3">
        <v>174</v>
      </c>
      <c r="O190" s="1">
        <v>2225160.31</v>
      </c>
      <c r="P190" s="1">
        <v>1158057.3700000001</v>
      </c>
      <c r="Q190" s="1">
        <v>2406655.81</v>
      </c>
      <c r="R190" s="1">
        <v>2501758.64</v>
      </c>
      <c r="S190" s="4">
        <v>2501758.64</v>
      </c>
      <c r="T190" s="5"/>
      <c r="U190" s="12"/>
    </row>
    <row r="191" spans="1:21" ht="92.25" customHeight="1" x14ac:dyDescent="0.25">
      <c r="A191" s="49" t="s">
        <v>295</v>
      </c>
      <c r="B191" s="76" t="s">
        <v>222</v>
      </c>
      <c r="C191" s="76"/>
      <c r="D191" s="76"/>
      <c r="E191" s="76"/>
      <c r="F191" s="46"/>
      <c r="G191" s="46"/>
      <c r="H191" s="51"/>
      <c r="I191" s="51"/>
      <c r="J191" s="77" t="s">
        <v>106</v>
      </c>
      <c r="K191" s="77"/>
      <c r="L191" s="45" t="s">
        <v>225</v>
      </c>
      <c r="M191" s="51" t="s">
        <v>224</v>
      </c>
      <c r="N191" s="3">
        <v>175</v>
      </c>
      <c r="O191" s="1">
        <v>260469.31</v>
      </c>
      <c r="P191" s="1">
        <v>260469.31</v>
      </c>
      <c r="Q191" s="1">
        <v>291720.71999999997</v>
      </c>
      <c r="R191" s="1">
        <v>291720.71999999997</v>
      </c>
      <c r="S191" s="4">
        <v>291720.71999999997</v>
      </c>
      <c r="T191" s="5"/>
      <c r="U191" s="12"/>
    </row>
    <row r="192" spans="1:21" ht="93" customHeight="1" x14ac:dyDescent="0.25">
      <c r="A192" s="49" t="s">
        <v>295</v>
      </c>
      <c r="B192" s="76" t="s">
        <v>222</v>
      </c>
      <c r="C192" s="76"/>
      <c r="D192" s="76"/>
      <c r="E192" s="76"/>
      <c r="F192" s="46"/>
      <c r="G192" s="46"/>
      <c r="H192" s="51"/>
      <c r="I192" s="51"/>
      <c r="J192" s="77" t="s">
        <v>107</v>
      </c>
      <c r="K192" s="77"/>
      <c r="L192" s="45" t="s">
        <v>49</v>
      </c>
      <c r="M192" s="51" t="s">
        <v>224</v>
      </c>
      <c r="N192" s="3">
        <v>176</v>
      </c>
      <c r="O192" s="1">
        <v>2776460.52</v>
      </c>
      <c r="P192" s="1">
        <v>2161436.5</v>
      </c>
      <c r="Q192" s="1">
        <v>3122348.82</v>
      </c>
      <c r="R192" s="1">
        <v>3245078.7</v>
      </c>
      <c r="S192" s="4">
        <v>3245078.7</v>
      </c>
      <c r="T192" s="5"/>
      <c r="U192" s="12"/>
    </row>
    <row r="193" spans="1:21" ht="76.5" customHeight="1" x14ac:dyDescent="0.25">
      <c r="A193" s="49" t="s">
        <v>296</v>
      </c>
      <c r="B193" s="76" t="s">
        <v>222</v>
      </c>
      <c r="C193" s="76"/>
      <c r="D193" s="76"/>
      <c r="E193" s="76"/>
      <c r="F193" s="46"/>
      <c r="G193" s="46"/>
      <c r="H193" s="51"/>
      <c r="I193" s="51"/>
      <c r="J193" s="77" t="s">
        <v>108</v>
      </c>
      <c r="K193" s="77"/>
      <c r="L193" s="45" t="s">
        <v>90</v>
      </c>
      <c r="M193" s="51" t="s">
        <v>146</v>
      </c>
      <c r="N193" s="3">
        <v>177</v>
      </c>
      <c r="O193" s="1">
        <v>1175046.28</v>
      </c>
      <c r="P193" s="1">
        <v>1127853.46</v>
      </c>
      <c r="Q193" s="1">
        <v>663210.81000000006</v>
      </c>
      <c r="R193" s="1">
        <v>663210.81000000006</v>
      </c>
      <c r="S193" s="4">
        <v>663210.81000000006</v>
      </c>
      <c r="T193" s="5"/>
      <c r="U193" s="12"/>
    </row>
    <row r="194" spans="1:21" ht="63.75" customHeight="1" x14ac:dyDescent="0.25">
      <c r="A194" s="49" t="s">
        <v>296</v>
      </c>
      <c r="B194" s="76" t="s">
        <v>222</v>
      </c>
      <c r="C194" s="76"/>
      <c r="D194" s="76"/>
      <c r="E194" s="76"/>
      <c r="F194" s="46"/>
      <c r="G194" s="46"/>
      <c r="H194" s="51"/>
      <c r="I194" s="51"/>
      <c r="J194" s="77" t="s">
        <v>109</v>
      </c>
      <c r="K194" s="77"/>
      <c r="L194" s="45" t="s">
        <v>91</v>
      </c>
      <c r="M194" s="51" t="s">
        <v>146</v>
      </c>
      <c r="N194" s="3">
        <v>178</v>
      </c>
      <c r="O194" s="1">
        <v>26247671.350000001</v>
      </c>
      <c r="P194" s="1">
        <v>22268528.57</v>
      </c>
      <c r="Q194" s="1">
        <v>28617541.84</v>
      </c>
      <c r="R194" s="1"/>
      <c r="S194" s="4"/>
      <c r="T194" s="5"/>
      <c r="U194" s="12"/>
    </row>
    <row r="195" spans="1:21" ht="63.75" customHeight="1" x14ac:dyDescent="0.25">
      <c r="A195" s="49" t="s">
        <v>296</v>
      </c>
      <c r="B195" s="76" t="s">
        <v>222</v>
      </c>
      <c r="C195" s="76"/>
      <c r="D195" s="76"/>
      <c r="E195" s="76"/>
      <c r="F195" s="46"/>
      <c r="G195" s="46"/>
      <c r="H195" s="51"/>
      <c r="I195" s="51"/>
      <c r="J195" s="77" t="s">
        <v>110</v>
      </c>
      <c r="K195" s="77"/>
      <c r="L195" s="45" t="s">
        <v>92</v>
      </c>
      <c r="M195" s="51" t="s">
        <v>146</v>
      </c>
      <c r="N195" s="3">
        <v>179</v>
      </c>
      <c r="O195" s="1">
        <v>165982.20000000001</v>
      </c>
      <c r="P195" s="1">
        <v>128390.85</v>
      </c>
      <c r="Q195" s="1">
        <v>167713.93</v>
      </c>
      <c r="R195" s="1">
        <v>174422.21</v>
      </c>
      <c r="S195" s="4">
        <v>181399.52</v>
      </c>
      <c r="T195" s="5"/>
      <c r="U195" s="12"/>
    </row>
    <row r="196" spans="1:21" ht="76.5" customHeight="1" x14ac:dyDescent="0.25">
      <c r="A196" s="49" t="s">
        <v>297</v>
      </c>
      <c r="B196" s="76" t="s">
        <v>222</v>
      </c>
      <c r="C196" s="76"/>
      <c r="D196" s="76"/>
      <c r="E196" s="76"/>
      <c r="F196" s="46"/>
      <c r="G196" s="46"/>
      <c r="H196" s="51"/>
      <c r="I196" s="51"/>
      <c r="J196" s="77" t="s">
        <v>111</v>
      </c>
      <c r="K196" s="77"/>
      <c r="L196" s="45" t="s">
        <v>249</v>
      </c>
      <c r="M196" s="51" t="s">
        <v>156</v>
      </c>
      <c r="N196" s="3">
        <v>180</v>
      </c>
      <c r="O196" s="1">
        <v>1447512.23</v>
      </c>
      <c r="P196" s="1">
        <v>1187355.98</v>
      </c>
      <c r="Q196" s="1">
        <v>1624256.08</v>
      </c>
      <c r="R196" s="1">
        <v>1686990.51</v>
      </c>
      <c r="S196" s="4">
        <v>1686990.51</v>
      </c>
      <c r="T196" s="5"/>
      <c r="U196" s="12"/>
    </row>
    <row r="197" spans="1:21" ht="63.75" customHeight="1" x14ac:dyDescent="0.25">
      <c r="A197" s="49" t="s">
        <v>297</v>
      </c>
      <c r="B197" s="76" t="s">
        <v>222</v>
      </c>
      <c r="C197" s="76"/>
      <c r="D197" s="76"/>
      <c r="E197" s="76"/>
      <c r="F197" s="46"/>
      <c r="G197" s="46"/>
      <c r="H197" s="51"/>
      <c r="I197" s="51"/>
      <c r="J197" s="77" t="s">
        <v>112</v>
      </c>
      <c r="K197" s="77"/>
      <c r="L197" s="45" t="s">
        <v>93</v>
      </c>
      <c r="M197" s="51" t="s">
        <v>156</v>
      </c>
      <c r="N197" s="3">
        <v>181</v>
      </c>
      <c r="O197" s="1">
        <v>670278.15</v>
      </c>
      <c r="P197" s="1">
        <v>563190.97</v>
      </c>
      <c r="Q197" s="1">
        <v>790242.35</v>
      </c>
      <c r="R197" s="1">
        <v>825560.38</v>
      </c>
      <c r="S197" s="4">
        <v>825560.38</v>
      </c>
      <c r="T197" s="5"/>
      <c r="U197" s="12"/>
    </row>
    <row r="198" spans="1:21" ht="122.25" customHeight="1" x14ac:dyDescent="0.25">
      <c r="A198" s="49" t="s">
        <v>289</v>
      </c>
      <c r="B198" s="76" t="s">
        <v>222</v>
      </c>
      <c r="C198" s="76"/>
      <c r="D198" s="76"/>
      <c r="E198" s="76"/>
      <c r="F198" s="46"/>
      <c r="G198" s="46"/>
      <c r="H198" s="51"/>
      <c r="I198" s="51"/>
      <c r="J198" s="77" t="s">
        <v>113</v>
      </c>
      <c r="K198" s="77"/>
      <c r="L198" s="45" t="s">
        <v>94</v>
      </c>
      <c r="M198" s="51" t="s">
        <v>47</v>
      </c>
      <c r="N198" s="3">
        <v>182</v>
      </c>
      <c r="O198" s="1">
        <v>18632840.25</v>
      </c>
      <c r="P198" s="1">
        <v>16832005.739999998</v>
      </c>
      <c r="Q198" s="1">
        <v>19987169.59</v>
      </c>
      <c r="R198" s="1">
        <v>20928055.98</v>
      </c>
      <c r="S198" s="4">
        <v>20928055.98</v>
      </c>
      <c r="T198" s="5"/>
      <c r="U198" s="12"/>
    </row>
    <row r="199" spans="1:21" ht="63.75" customHeight="1" x14ac:dyDescent="0.25">
      <c r="A199" s="49" t="s">
        <v>296</v>
      </c>
      <c r="B199" s="76" t="s">
        <v>222</v>
      </c>
      <c r="C199" s="76"/>
      <c r="D199" s="76"/>
      <c r="E199" s="76"/>
      <c r="F199" s="46"/>
      <c r="G199" s="46"/>
      <c r="H199" s="51"/>
      <c r="I199" s="51"/>
      <c r="J199" s="77" t="s">
        <v>114</v>
      </c>
      <c r="K199" s="77"/>
      <c r="L199" s="45" t="s">
        <v>223</v>
      </c>
      <c r="M199" s="51" t="s">
        <v>146</v>
      </c>
      <c r="N199" s="3">
        <v>183</v>
      </c>
      <c r="O199" s="1">
        <v>17649901.629999999</v>
      </c>
      <c r="P199" s="1">
        <v>13801931.76</v>
      </c>
      <c r="Q199" s="1">
        <v>20181483.399999999</v>
      </c>
      <c r="R199" s="1">
        <v>21024661.050000001</v>
      </c>
      <c r="S199" s="4">
        <v>21024754.149999999</v>
      </c>
      <c r="T199" s="5"/>
      <c r="U199" s="12"/>
    </row>
    <row r="200" spans="1:21" ht="79.5" customHeight="1" x14ac:dyDescent="0.25">
      <c r="A200" s="49" t="s">
        <v>297</v>
      </c>
      <c r="B200" s="76" t="s">
        <v>222</v>
      </c>
      <c r="C200" s="76"/>
      <c r="D200" s="76"/>
      <c r="E200" s="76"/>
      <c r="F200" s="46"/>
      <c r="G200" s="46"/>
      <c r="H200" s="51"/>
      <c r="I200" s="51"/>
      <c r="J200" s="77" t="s">
        <v>115</v>
      </c>
      <c r="K200" s="77"/>
      <c r="L200" s="45" t="s">
        <v>235</v>
      </c>
      <c r="M200" s="51" t="s">
        <v>156</v>
      </c>
      <c r="N200" s="3">
        <v>184</v>
      </c>
      <c r="O200" s="1">
        <v>33000</v>
      </c>
      <c r="P200" s="1">
        <v>33000</v>
      </c>
      <c r="Q200" s="1">
        <v>33000</v>
      </c>
      <c r="R200" s="1">
        <v>33000</v>
      </c>
      <c r="S200" s="4">
        <v>33000</v>
      </c>
      <c r="T200" s="5"/>
      <c r="U200" s="12"/>
    </row>
    <row r="201" spans="1:21" ht="133.5" customHeight="1" x14ac:dyDescent="0.25">
      <c r="A201" s="49" t="s">
        <v>289</v>
      </c>
      <c r="B201" s="76" t="s">
        <v>222</v>
      </c>
      <c r="C201" s="76"/>
      <c r="D201" s="76"/>
      <c r="E201" s="76"/>
      <c r="F201" s="46"/>
      <c r="G201" s="46"/>
      <c r="H201" s="51"/>
      <c r="I201" s="51"/>
      <c r="J201" s="77" t="s">
        <v>116</v>
      </c>
      <c r="K201" s="77"/>
      <c r="L201" s="45" t="s">
        <v>95</v>
      </c>
      <c r="M201" s="51" t="s">
        <v>47</v>
      </c>
      <c r="N201" s="3">
        <v>185</v>
      </c>
      <c r="O201" s="1">
        <v>55998350</v>
      </c>
      <c r="P201" s="1">
        <v>47886000</v>
      </c>
      <c r="Q201" s="1">
        <v>65022242.460000001</v>
      </c>
      <c r="R201" s="1">
        <v>65437942.780000001</v>
      </c>
      <c r="S201" s="4">
        <v>65437942.780000001</v>
      </c>
      <c r="T201" s="5"/>
      <c r="U201" s="12"/>
    </row>
    <row r="202" spans="1:21" ht="184.5" customHeight="1" x14ac:dyDescent="0.25">
      <c r="A202" s="49" t="s">
        <v>289</v>
      </c>
      <c r="B202" s="76" t="s">
        <v>222</v>
      </c>
      <c r="C202" s="76"/>
      <c r="D202" s="76"/>
      <c r="E202" s="76"/>
      <c r="F202" s="46"/>
      <c r="G202" s="46"/>
      <c r="H202" s="51"/>
      <c r="I202" s="51"/>
      <c r="J202" s="77" t="s">
        <v>240</v>
      </c>
      <c r="K202" s="77"/>
      <c r="L202" s="45" t="s">
        <v>96</v>
      </c>
      <c r="M202" s="51" t="s">
        <v>47</v>
      </c>
      <c r="N202" s="3">
        <v>186</v>
      </c>
      <c r="O202" s="1">
        <v>170865984.59999999</v>
      </c>
      <c r="P202" s="1">
        <v>138545000</v>
      </c>
      <c r="Q202" s="1">
        <v>193536548.53999999</v>
      </c>
      <c r="R202" s="1">
        <v>194645311.90000001</v>
      </c>
      <c r="S202" s="4">
        <v>194645311.90000001</v>
      </c>
      <c r="T202" s="5"/>
      <c r="U202" s="12"/>
    </row>
    <row r="203" spans="1:21" ht="123" customHeight="1" x14ac:dyDescent="0.25">
      <c r="A203" s="49" t="s">
        <v>296</v>
      </c>
      <c r="B203" s="76" t="s">
        <v>222</v>
      </c>
      <c r="C203" s="76"/>
      <c r="D203" s="76"/>
      <c r="E203" s="76"/>
      <c r="F203" s="46"/>
      <c r="G203" s="46"/>
      <c r="H203" s="51"/>
      <c r="I203" s="51"/>
      <c r="J203" s="77" t="s">
        <v>117</v>
      </c>
      <c r="K203" s="77"/>
      <c r="L203" s="45" t="s">
        <v>97</v>
      </c>
      <c r="M203" s="51" t="s">
        <v>146</v>
      </c>
      <c r="N203" s="3">
        <v>187</v>
      </c>
      <c r="O203" s="1">
        <v>6446138.2400000002</v>
      </c>
      <c r="P203" s="1">
        <v>6441308.8799999999</v>
      </c>
      <c r="Q203" s="1">
        <v>7772694.8600000003</v>
      </c>
      <c r="R203" s="1"/>
      <c r="S203" s="4"/>
      <c r="T203" s="5"/>
      <c r="U203" s="12"/>
    </row>
    <row r="204" spans="1:21" ht="91.5" customHeight="1" x14ac:dyDescent="0.25">
      <c r="A204" s="49" t="s">
        <v>296</v>
      </c>
      <c r="B204" s="76" t="s">
        <v>222</v>
      </c>
      <c r="C204" s="76"/>
      <c r="D204" s="76"/>
      <c r="E204" s="76"/>
      <c r="F204" s="46"/>
      <c r="G204" s="46"/>
      <c r="H204" s="51"/>
      <c r="I204" s="51"/>
      <c r="J204" s="77" t="s">
        <v>118</v>
      </c>
      <c r="K204" s="77"/>
      <c r="L204" s="45" t="s">
        <v>98</v>
      </c>
      <c r="M204" s="51" t="s">
        <v>146</v>
      </c>
      <c r="N204" s="3">
        <v>188</v>
      </c>
      <c r="O204" s="1">
        <v>6837389.5499999998</v>
      </c>
      <c r="P204" s="1">
        <v>6772197.0800000001</v>
      </c>
      <c r="Q204" s="1">
        <v>6399687.0800000001</v>
      </c>
      <c r="R204" s="1">
        <v>5859417.4800000004</v>
      </c>
      <c r="S204" s="4">
        <v>5658524.6600000001</v>
      </c>
      <c r="T204" s="5"/>
      <c r="U204" s="12"/>
    </row>
    <row r="205" spans="1:21" ht="51" customHeight="1" x14ac:dyDescent="0.25">
      <c r="A205" s="49" t="s">
        <v>289</v>
      </c>
      <c r="B205" s="76" t="s">
        <v>222</v>
      </c>
      <c r="C205" s="76"/>
      <c r="D205" s="76"/>
      <c r="E205" s="76"/>
      <c r="F205" s="46"/>
      <c r="G205" s="46"/>
      <c r="H205" s="51"/>
      <c r="I205" s="51"/>
      <c r="J205" s="77" t="s">
        <v>151</v>
      </c>
      <c r="K205" s="77"/>
      <c r="L205" s="45" t="s">
        <v>236</v>
      </c>
      <c r="M205" s="51" t="s">
        <v>47</v>
      </c>
      <c r="N205" s="3">
        <v>189</v>
      </c>
      <c r="O205" s="1">
        <v>1993632.1</v>
      </c>
      <c r="P205" s="1">
        <v>1993632.1</v>
      </c>
      <c r="Q205" s="1">
        <v>1922380.06</v>
      </c>
      <c r="R205" s="1">
        <v>1932562.83</v>
      </c>
      <c r="S205" s="4">
        <v>1932562.83</v>
      </c>
      <c r="T205" s="5"/>
      <c r="U205" s="12"/>
    </row>
    <row r="206" spans="1:21" ht="63.75" customHeight="1" x14ac:dyDescent="0.25">
      <c r="A206" s="49" t="s">
        <v>296</v>
      </c>
      <c r="B206" s="76" t="s">
        <v>222</v>
      </c>
      <c r="C206" s="76"/>
      <c r="D206" s="76"/>
      <c r="E206" s="76"/>
      <c r="F206" s="46"/>
      <c r="G206" s="46"/>
      <c r="H206" s="51"/>
      <c r="I206" s="51"/>
      <c r="J206" s="77" t="s">
        <v>152</v>
      </c>
      <c r="K206" s="77"/>
      <c r="L206" s="45" t="s">
        <v>149</v>
      </c>
      <c r="M206" s="51" t="s">
        <v>146</v>
      </c>
      <c r="N206" s="3">
        <v>190</v>
      </c>
      <c r="O206" s="1">
        <v>352062.52</v>
      </c>
      <c r="P206" s="1">
        <v>278739.56</v>
      </c>
      <c r="Q206" s="1">
        <v>265131.24</v>
      </c>
      <c r="R206" s="1">
        <v>265131.24</v>
      </c>
      <c r="S206" s="4">
        <v>265131.24</v>
      </c>
      <c r="T206" s="5"/>
      <c r="U206" s="12"/>
    </row>
    <row r="207" spans="1:21" ht="120" customHeight="1" x14ac:dyDescent="0.25">
      <c r="A207" s="49" t="s">
        <v>289</v>
      </c>
      <c r="B207" s="76" t="s">
        <v>222</v>
      </c>
      <c r="C207" s="76"/>
      <c r="D207" s="76"/>
      <c r="E207" s="76"/>
      <c r="F207" s="46"/>
      <c r="G207" s="46"/>
      <c r="H207" s="51"/>
      <c r="I207" s="51"/>
      <c r="J207" s="77" t="s">
        <v>247</v>
      </c>
      <c r="K207" s="77"/>
      <c r="L207" s="45" t="s">
        <v>345</v>
      </c>
      <c r="M207" s="51" t="s">
        <v>47</v>
      </c>
      <c r="N207" s="3">
        <v>191</v>
      </c>
      <c r="O207" s="1">
        <v>1345947.46</v>
      </c>
      <c r="P207" s="1">
        <v>1213318.01</v>
      </c>
      <c r="Q207" s="1">
        <v>1446177.59</v>
      </c>
      <c r="R207" s="1"/>
      <c r="S207" s="4"/>
      <c r="T207" s="5"/>
      <c r="U207" s="12"/>
    </row>
    <row r="208" spans="1:21" ht="76.5" customHeight="1" x14ac:dyDescent="0.25">
      <c r="A208" s="49" t="s">
        <v>295</v>
      </c>
      <c r="B208" s="76" t="s">
        <v>222</v>
      </c>
      <c r="C208" s="76"/>
      <c r="D208" s="76"/>
      <c r="E208" s="76"/>
      <c r="F208" s="46"/>
      <c r="G208" s="46"/>
      <c r="H208" s="51"/>
      <c r="I208" s="51"/>
      <c r="J208" s="77" t="s">
        <v>262</v>
      </c>
      <c r="K208" s="77"/>
      <c r="L208" s="45" t="s">
        <v>261</v>
      </c>
      <c r="M208" s="51" t="s">
        <v>224</v>
      </c>
      <c r="N208" s="3">
        <v>192</v>
      </c>
      <c r="O208" s="1">
        <v>306617.8</v>
      </c>
      <c r="P208" s="1">
        <v>208756.41</v>
      </c>
      <c r="Q208" s="1">
        <v>232465.94</v>
      </c>
      <c r="R208" s="1">
        <v>246866.35</v>
      </c>
      <c r="S208" s="4">
        <v>246866.35</v>
      </c>
      <c r="T208" s="5"/>
      <c r="U208" s="12"/>
    </row>
    <row r="209" spans="1:21" ht="144" customHeight="1" x14ac:dyDescent="0.25">
      <c r="A209" s="49" t="s">
        <v>289</v>
      </c>
      <c r="B209" s="76" t="s">
        <v>222</v>
      </c>
      <c r="C209" s="76"/>
      <c r="D209" s="76"/>
      <c r="E209" s="76"/>
      <c r="F209" s="46"/>
      <c r="G209" s="46"/>
      <c r="H209" s="51"/>
      <c r="I209" s="51"/>
      <c r="J209" s="77" t="s">
        <v>508</v>
      </c>
      <c r="K209" s="77"/>
      <c r="L209" s="45" t="s">
        <v>486</v>
      </c>
      <c r="M209" s="51" t="s">
        <v>47</v>
      </c>
      <c r="N209" s="3">
        <v>193</v>
      </c>
      <c r="O209" s="1"/>
      <c r="P209" s="1"/>
      <c r="Q209" s="1">
        <v>715567.61</v>
      </c>
      <c r="R209" s="1">
        <v>744190.31</v>
      </c>
      <c r="S209" s="4">
        <v>773957.92</v>
      </c>
      <c r="T209" s="5"/>
      <c r="U209" s="12"/>
    </row>
    <row r="210" spans="1:21" ht="80.25" customHeight="1" x14ac:dyDescent="0.25">
      <c r="A210" s="49" t="s">
        <v>289</v>
      </c>
      <c r="B210" s="76" t="s">
        <v>222</v>
      </c>
      <c r="C210" s="76"/>
      <c r="D210" s="76"/>
      <c r="E210" s="76"/>
      <c r="F210" s="46"/>
      <c r="G210" s="46"/>
      <c r="H210" s="51"/>
      <c r="I210" s="51"/>
      <c r="J210" s="77" t="s">
        <v>119</v>
      </c>
      <c r="K210" s="77"/>
      <c r="L210" s="45" t="s">
        <v>99</v>
      </c>
      <c r="M210" s="51" t="s">
        <v>47</v>
      </c>
      <c r="N210" s="3">
        <v>194</v>
      </c>
      <c r="O210" s="1">
        <v>4317371.5199999996</v>
      </c>
      <c r="P210" s="1">
        <v>2977387.22</v>
      </c>
      <c r="Q210" s="1">
        <v>3312083.04</v>
      </c>
      <c r="R210" s="1">
        <v>3312083.04</v>
      </c>
      <c r="S210" s="4">
        <v>3312083.04</v>
      </c>
      <c r="T210" s="5"/>
      <c r="U210" s="12"/>
    </row>
    <row r="211" spans="1:21" ht="144" customHeight="1" x14ac:dyDescent="0.25">
      <c r="A211" s="49" t="s">
        <v>289</v>
      </c>
      <c r="B211" s="76" t="s">
        <v>222</v>
      </c>
      <c r="C211" s="76"/>
      <c r="D211" s="76"/>
      <c r="E211" s="76"/>
      <c r="F211" s="46"/>
      <c r="G211" s="46"/>
      <c r="H211" s="51"/>
      <c r="I211" s="51"/>
      <c r="J211" s="77" t="s">
        <v>509</v>
      </c>
      <c r="K211" s="77"/>
      <c r="L211" s="45" t="s">
        <v>487</v>
      </c>
      <c r="M211" s="51" t="s">
        <v>47</v>
      </c>
      <c r="N211" s="3">
        <v>195</v>
      </c>
      <c r="O211" s="1"/>
      <c r="P211" s="1"/>
      <c r="Q211" s="1">
        <v>1093680</v>
      </c>
      <c r="R211" s="1">
        <v>1093680</v>
      </c>
      <c r="S211" s="4">
        <v>1093680</v>
      </c>
      <c r="T211" s="5"/>
      <c r="U211" s="12"/>
    </row>
    <row r="212" spans="1:21" ht="63.75" customHeight="1" x14ac:dyDescent="0.25">
      <c r="A212" s="49" t="s">
        <v>296</v>
      </c>
      <c r="B212" s="76" t="s">
        <v>222</v>
      </c>
      <c r="C212" s="76"/>
      <c r="D212" s="76"/>
      <c r="E212" s="76"/>
      <c r="F212" s="46"/>
      <c r="G212" s="46"/>
      <c r="H212" s="51"/>
      <c r="I212" s="51"/>
      <c r="J212" s="77" t="s">
        <v>120</v>
      </c>
      <c r="K212" s="77"/>
      <c r="L212" s="45" t="s">
        <v>50</v>
      </c>
      <c r="M212" s="51" t="s">
        <v>146</v>
      </c>
      <c r="N212" s="3">
        <v>196</v>
      </c>
      <c r="O212" s="1">
        <v>4300373.66</v>
      </c>
      <c r="P212" s="1">
        <v>1257221.83</v>
      </c>
      <c r="Q212" s="1"/>
      <c r="R212" s="1"/>
      <c r="S212" s="4"/>
      <c r="T212" s="5"/>
      <c r="U212" s="12"/>
    </row>
    <row r="213" spans="1:21" ht="51" customHeight="1" x14ac:dyDescent="0.25">
      <c r="A213" s="49" t="s">
        <v>297</v>
      </c>
      <c r="B213" s="76" t="s">
        <v>222</v>
      </c>
      <c r="C213" s="76"/>
      <c r="D213" s="76"/>
      <c r="E213" s="76"/>
      <c r="F213" s="46"/>
      <c r="G213" s="46"/>
      <c r="H213" s="51"/>
      <c r="I213" s="51"/>
      <c r="J213" s="77" t="s">
        <v>226</v>
      </c>
      <c r="K213" s="77"/>
      <c r="L213" s="45" t="s">
        <v>344</v>
      </c>
      <c r="M213" s="51" t="s">
        <v>156</v>
      </c>
      <c r="N213" s="3">
        <v>197</v>
      </c>
      <c r="O213" s="1">
        <v>1673290.91</v>
      </c>
      <c r="P213" s="1">
        <v>1300457.49</v>
      </c>
      <c r="Q213" s="1">
        <v>1738712.45</v>
      </c>
      <c r="R213" s="1">
        <v>1932047.64</v>
      </c>
      <c r="S213" s="4">
        <v>2442254.94</v>
      </c>
      <c r="T213" s="5"/>
      <c r="U213" s="12"/>
    </row>
    <row r="214" spans="1:21" ht="63.75" customHeight="1" x14ac:dyDescent="0.25">
      <c r="A214" s="49" t="s">
        <v>297</v>
      </c>
      <c r="B214" s="76" t="s">
        <v>222</v>
      </c>
      <c r="C214" s="76"/>
      <c r="D214" s="76"/>
      <c r="E214" s="76"/>
      <c r="F214" s="46"/>
      <c r="G214" s="46"/>
      <c r="H214" s="51"/>
      <c r="I214" s="51"/>
      <c r="J214" s="77" t="s">
        <v>121</v>
      </c>
      <c r="K214" s="77"/>
      <c r="L214" s="45" t="s">
        <v>100</v>
      </c>
      <c r="M214" s="51" t="s">
        <v>156</v>
      </c>
      <c r="N214" s="3">
        <v>198</v>
      </c>
      <c r="O214" s="1">
        <v>6439.4</v>
      </c>
      <c r="P214" s="1">
        <v>6439.4</v>
      </c>
      <c r="Q214" s="1">
        <v>79563</v>
      </c>
      <c r="R214" s="1">
        <v>5415.3</v>
      </c>
      <c r="S214" s="4">
        <v>5869.6</v>
      </c>
      <c r="T214" s="5"/>
      <c r="U214" s="12"/>
    </row>
    <row r="215" spans="1:21" ht="81.75" customHeight="1" x14ac:dyDescent="0.25">
      <c r="A215" s="49" t="s">
        <v>289</v>
      </c>
      <c r="B215" s="76" t="s">
        <v>222</v>
      </c>
      <c r="C215" s="76"/>
      <c r="D215" s="76"/>
      <c r="E215" s="76"/>
      <c r="F215" s="46"/>
      <c r="G215" s="46"/>
      <c r="H215" s="51"/>
      <c r="I215" s="51"/>
      <c r="J215" s="77" t="s">
        <v>248</v>
      </c>
      <c r="K215" s="77"/>
      <c r="L215" s="45" t="s">
        <v>237</v>
      </c>
      <c r="M215" s="51" t="s">
        <v>47</v>
      </c>
      <c r="N215" s="3">
        <v>199</v>
      </c>
      <c r="O215" s="1">
        <v>3722383.63</v>
      </c>
      <c r="P215" s="1">
        <v>2830000</v>
      </c>
      <c r="Q215" s="1">
        <v>3097278.56</v>
      </c>
      <c r="R215" s="1">
        <v>3476654.45</v>
      </c>
      <c r="S215" s="4">
        <v>3518891.84</v>
      </c>
      <c r="T215" s="5"/>
      <c r="U215" s="12"/>
    </row>
    <row r="216" spans="1:21" ht="63.75" customHeight="1" x14ac:dyDescent="0.25">
      <c r="A216" s="49" t="s">
        <v>296</v>
      </c>
      <c r="B216" s="76" t="s">
        <v>222</v>
      </c>
      <c r="C216" s="76"/>
      <c r="D216" s="76"/>
      <c r="E216" s="76"/>
      <c r="F216" s="46"/>
      <c r="G216" s="46"/>
      <c r="H216" s="51"/>
      <c r="I216" s="51"/>
      <c r="J216" s="77" t="s">
        <v>122</v>
      </c>
      <c r="K216" s="77"/>
      <c r="L216" s="45" t="s">
        <v>101</v>
      </c>
      <c r="M216" s="51" t="s">
        <v>146</v>
      </c>
      <c r="N216" s="3">
        <v>200</v>
      </c>
      <c r="O216" s="1">
        <v>2908529.47</v>
      </c>
      <c r="P216" s="1">
        <v>2907944.37</v>
      </c>
      <c r="Q216" s="1">
        <v>2939598.92</v>
      </c>
      <c r="R216" s="1">
        <v>3022495.39</v>
      </c>
      <c r="S216" s="4">
        <v>3141837.45</v>
      </c>
      <c r="T216" s="5"/>
      <c r="U216" s="12"/>
    </row>
    <row r="217" spans="1:21" ht="63.75" customHeight="1" x14ac:dyDescent="0.25">
      <c r="A217" s="49" t="s">
        <v>296</v>
      </c>
      <c r="B217" s="76" t="s">
        <v>222</v>
      </c>
      <c r="C217" s="76"/>
      <c r="D217" s="76"/>
      <c r="E217" s="76"/>
      <c r="F217" s="46"/>
      <c r="G217" s="46"/>
      <c r="H217" s="51"/>
      <c r="I217" s="51"/>
      <c r="J217" s="77" t="s">
        <v>123</v>
      </c>
      <c r="K217" s="77"/>
      <c r="L217" s="45" t="s">
        <v>102</v>
      </c>
      <c r="M217" s="51" t="s">
        <v>146</v>
      </c>
      <c r="N217" s="3">
        <v>201</v>
      </c>
      <c r="O217" s="1">
        <v>17400000</v>
      </c>
      <c r="P217" s="1">
        <v>14264999.99</v>
      </c>
      <c r="Q217" s="1">
        <v>18274981.809999999</v>
      </c>
      <c r="R217" s="1">
        <v>18264493.41</v>
      </c>
      <c r="S217" s="4">
        <v>18260298.050000001</v>
      </c>
      <c r="T217" s="5"/>
      <c r="U217" s="12"/>
    </row>
    <row r="218" spans="1:21" ht="117.75" customHeight="1" x14ac:dyDescent="0.25">
      <c r="A218" s="49" t="s">
        <v>289</v>
      </c>
      <c r="B218" s="76" t="s">
        <v>222</v>
      </c>
      <c r="C218" s="76"/>
      <c r="D218" s="76"/>
      <c r="E218" s="76"/>
      <c r="F218" s="46"/>
      <c r="G218" s="46"/>
      <c r="H218" s="51"/>
      <c r="I218" s="51"/>
      <c r="J218" s="77" t="s">
        <v>153</v>
      </c>
      <c r="K218" s="77"/>
      <c r="L218" s="45" t="s">
        <v>510</v>
      </c>
      <c r="M218" s="51" t="s">
        <v>47</v>
      </c>
      <c r="N218" s="3">
        <v>202</v>
      </c>
      <c r="O218" s="1">
        <v>28943460</v>
      </c>
      <c r="P218" s="1">
        <v>25911200</v>
      </c>
      <c r="Q218" s="1">
        <v>28646604</v>
      </c>
      <c r="R218" s="1">
        <v>28795032</v>
      </c>
      <c r="S218" s="4">
        <v>28795032</v>
      </c>
      <c r="T218" s="5"/>
      <c r="U218" s="12"/>
    </row>
    <row r="219" spans="1:21" ht="63.75" customHeight="1" x14ac:dyDescent="0.25">
      <c r="A219" s="49" t="s">
        <v>296</v>
      </c>
      <c r="B219" s="76" t="s">
        <v>222</v>
      </c>
      <c r="C219" s="76"/>
      <c r="D219" s="76"/>
      <c r="E219" s="76"/>
      <c r="F219" s="46"/>
      <c r="G219" s="46"/>
      <c r="H219" s="51"/>
      <c r="I219" s="51"/>
      <c r="J219" s="77" t="s">
        <v>124</v>
      </c>
      <c r="K219" s="77"/>
      <c r="L219" s="45" t="s">
        <v>103</v>
      </c>
      <c r="M219" s="51" t="s">
        <v>146</v>
      </c>
      <c r="N219" s="3">
        <v>203</v>
      </c>
      <c r="O219" s="1">
        <v>17103692.25</v>
      </c>
      <c r="P219" s="1">
        <v>16890216.25</v>
      </c>
      <c r="Q219" s="1">
        <v>12564793.949999999</v>
      </c>
      <c r="R219" s="1">
        <v>12941212.17</v>
      </c>
      <c r="S219" s="4">
        <v>13481571.93</v>
      </c>
      <c r="T219" s="5"/>
      <c r="U219" s="12"/>
    </row>
    <row r="220" spans="1:21" ht="63.75" customHeight="1" x14ac:dyDescent="0.25">
      <c r="A220" s="49" t="s">
        <v>296</v>
      </c>
      <c r="B220" s="76" t="s">
        <v>222</v>
      </c>
      <c r="C220" s="76"/>
      <c r="D220" s="76"/>
      <c r="E220" s="76"/>
      <c r="F220" s="46"/>
      <c r="G220" s="46"/>
      <c r="H220" s="51"/>
      <c r="I220" s="51"/>
      <c r="J220" s="77" t="s">
        <v>125</v>
      </c>
      <c r="K220" s="77"/>
      <c r="L220" s="45" t="s">
        <v>51</v>
      </c>
      <c r="M220" s="51" t="s">
        <v>146</v>
      </c>
      <c r="N220" s="3">
        <v>204</v>
      </c>
      <c r="O220" s="1">
        <v>590000</v>
      </c>
      <c r="P220" s="1">
        <v>486110.02</v>
      </c>
      <c r="Q220" s="1">
        <v>846454.29</v>
      </c>
      <c r="R220" s="1">
        <v>846896.53</v>
      </c>
      <c r="S220" s="4">
        <v>806652.37</v>
      </c>
      <c r="T220" s="5"/>
      <c r="U220" s="12"/>
    </row>
    <row r="221" spans="1:21" ht="63.75" customHeight="1" x14ac:dyDescent="0.25">
      <c r="A221" s="49" t="s">
        <v>296</v>
      </c>
      <c r="B221" s="76" t="s">
        <v>227</v>
      </c>
      <c r="C221" s="76"/>
      <c r="D221" s="76"/>
      <c r="E221" s="76"/>
      <c r="F221" s="46"/>
      <c r="G221" s="46"/>
      <c r="H221" s="51"/>
      <c r="I221" s="51"/>
      <c r="J221" s="77" t="s">
        <v>127</v>
      </c>
      <c r="K221" s="77"/>
      <c r="L221" s="45" t="s">
        <v>126</v>
      </c>
      <c r="M221" s="51" t="s">
        <v>146</v>
      </c>
      <c r="N221" s="3">
        <v>205</v>
      </c>
      <c r="O221" s="1">
        <v>51063588.789999999</v>
      </c>
      <c r="P221" s="1">
        <v>42292734.100000001</v>
      </c>
      <c r="Q221" s="1">
        <v>52707605.049999997</v>
      </c>
      <c r="R221" s="1">
        <v>53017866.399999999</v>
      </c>
      <c r="S221" s="4">
        <v>53136724.039999999</v>
      </c>
      <c r="T221" s="5"/>
      <c r="U221" s="12"/>
    </row>
    <row r="222" spans="1:21" ht="51" customHeight="1" x14ac:dyDescent="0.25">
      <c r="A222" s="49" t="s">
        <v>289</v>
      </c>
      <c r="B222" s="76" t="s">
        <v>227</v>
      </c>
      <c r="C222" s="76"/>
      <c r="D222" s="76"/>
      <c r="E222" s="76"/>
      <c r="F222" s="46"/>
      <c r="G222" s="46"/>
      <c r="H222" s="51"/>
      <c r="I222" s="51"/>
      <c r="J222" s="77" t="s">
        <v>128</v>
      </c>
      <c r="K222" s="77"/>
      <c r="L222" s="45" t="s">
        <v>52</v>
      </c>
      <c r="M222" s="51" t="s">
        <v>47</v>
      </c>
      <c r="N222" s="3">
        <v>206</v>
      </c>
      <c r="O222" s="1">
        <v>5837352.7999999998</v>
      </c>
      <c r="P222" s="1">
        <v>5077715.71</v>
      </c>
      <c r="Q222" s="1">
        <v>6814511.46</v>
      </c>
      <c r="R222" s="1">
        <v>7072464.8499999996</v>
      </c>
      <c r="S222" s="4">
        <v>7340992.1399999997</v>
      </c>
      <c r="T222" s="5"/>
      <c r="U222" s="12"/>
    </row>
    <row r="223" spans="1:21" ht="63.75" customHeight="1" x14ac:dyDescent="0.25">
      <c r="A223" s="49" t="s">
        <v>296</v>
      </c>
      <c r="B223" s="76" t="s">
        <v>227</v>
      </c>
      <c r="C223" s="76"/>
      <c r="D223" s="76"/>
      <c r="E223" s="76"/>
      <c r="F223" s="46"/>
      <c r="G223" s="46"/>
      <c r="H223" s="51"/>
      <c r="I223" s="51"/>
      <c r="J223" s="77" t="s">
        <v>343</v>
      </c>
      <c r="K223" s="77"/>
      <c r="L223" s="45" t="s">
        <v>298</v>
      </c>
      <c r="M223" s="51" t="s">
        <v>146</v>
      </c>
      <c r="N223" s="3">
        <v>207</v>
      </c>
      <c r="O223" s="1"/>
      <c r="P223" s="1"/>
      <c r="Q223" s="1"/>
      <c r="R223" s="1">
        <v>48520748.549999997</v>
      </c>
      <c r="S223" s="4">
        <v>50461455.210000001</v>
      </c>
      <c r="T223" s="5"/>
      <c r="U223" s="12"/>
    </row>
    <row r="224" spans="1:21" ht="51" customHeight="1" x14ac:dyDescent="0.25">
      <c r="A224" s="49" t="s">
        <v>289</v>
      </c>
      <c r="B224" s="76" t="s">
        <v>227</v>
      </c>
      <c r="C224" s="76"/>
      <c r="D224" s="76"/>
      <c r="E224" s="76"/>
      <c r="F224" s="46"/>
      <c r="G224" s="46"/>
      <c r="H224" s="51"/>
      <c r="I224" s="51"/>
      <c r="J224" s="77" t="s">
        <v>511</v>
      </c>
      <c r="K224" s="77"/>
      <c r="L224" s="45" t="s">
        <v>512</v>
      </c>
      <c r="M224" s="51" t="s">
        <v>47</v>
      </c>
      <c r="N224" s="3">
        <v>208</v>
      </c>
      <c r="O224" s="1">
        <v>1093680</v>
      </c>
      <c r="P224" s="1">
        <v>911400</v>
      </c>
      <c r="Q224" s="1"/>
      <c r="R224" s="1"/>
      <c r="S224" s="4"/>
      <c r="T224" s="5"/>
      <c r="U224" s="12"/>
    </row>
    <row r="225" spans="1:21" ht="51" customHeight="1" x14ac:dyDescent="0.25">
      <c r="A225" s="49" t="s">
        <v>297</v>
      </c>
      <c r="B225" s="76" t="s">
        <v>228</v>
      </c>
      <c r="C225" s="76"/>
      <c r="D225" s="76"/>
      <c r="E225" s="76"/>
      <c r="F225" s="46"/>
      <c r="G225" s="46"/>
      <c r="H225" s="51"/>
      <c r="I225" s="51"/>
      <c r="J225" s="77" t="s">
        <v>130</v>
      </c>
      <c r="K225" s="77"/>
      <c r="L225" s="45" t="s">
        <v>129</v>
      </c>
      <c r="M225" s="51" t="s">
        <v>156</v>
      </c>
      <c r="N225" s="3">
        <v>209</v>
      </c>
      <c r="O225" s="1">
        <v>1343406.61</v>
      </c>
      <c r="P225" s="1">
        <v>747394.96</v>
      </c>
      <c r="Q225" s="1">
        <v>1544949.37</v>
      </c>
      <c r="R225" s="1">
        <v>1616464.55</v>
      </c>
      <c r="S225" s="4">
        <v>1616464.55</v>
      </c>
      <c r="T225" s="5"/>
      <c r="U225" s="12"/>
    </row>
    <row r="226" spans="1:21" ht="96" customHeight="1" x14ac:dyDescent="0.25">
      <c r="A226" s="49" t="s">
        <v>297</v>
      </c>
      <c r="B226" s="76" t="s">
        <v>228</v>
      </c>
      <c r="C226" s="76"/>
      <c r="D226" s="76"/>
      <c r="E226" s="76"/>
      <c r="F226" s="46"/>
      <c r="G226" s="46"/>
      <c r="H226" s="51"/>
      <c r="I226" s="51"/>
      <c r="J226" s="77" t="s">
        <v>131</v>
      </c>
      <c r="K226" s="77"/>
      <c r="L226" s="45" t="s">
        <v>513</v>
      </c>
      <c r="M226" s="51" t="s">
        <v>156</v>
      </c>
      <c r="N226" s="3">
        <v>210</v>
      </c>
      <c r="O226" s="1">
        <v>2358756.7999999998</v>
      </c>
      <c r="P226" s="1">
        <v>2358756.7999999998</v>
      </c>
      <c r="Q226" s="1"/>
      <c r="R226" s="1"/>
      <c r="S226" s="4"/>
      <c r="T226" s="5"/>
      <c r="U226" s="12"/>
    </row>
    <row r="227" spans="1:21" ht="84" customHeight="1" x14ac:dyDescent="0.25">
      <c r="A227" s="49" t="s">
        <v>269</v>
      </c>
      <c r="B227" s="76" t="s">
        <v>228</v>
      </c>
      <c r="C227" s="76"/>
      <c r="D227" s="76"/>
      <c r="E227" s="76"/>
      <c r="F227" s="46"/>
      <c r="G227" s="46"/>
      <c r="H227" s="51"/>
      <c r="I227" s="51"/>
      <c r="J227" s="77" t="s">
        <v>514</v>
      </c>
      <c r="K227" s="77"/>
      <c r="L227" s="45" t="s">
        <v>515</v>
      </c>
      <c r="M227" s="51" t="s">
        <v>207</v>
      </c>
      <c r="N227" s="3">
        <v>211</v>
      </c>
      <c r="O227" s="1">
        <v>1380286.45</v>
      </c>
      <c r="P227" s="1">
        <v>1380286.45</v>
      </c>
      <c r="Q227" s="1"/>
      <c r="R227" s="1"/>
      <c r="S227" s="4"/>
      <c r="T227" s="5"/>
      <c r="U227" s="12"/>
    </row>
    <row r="228" spans="1:21" ht="63.75" customHeight="1" x14ac:dyDescent="0.25">
      <c r="A228" s="49" t="s">
        <v>269</v>
      </c>
      <c r="B228" s="76" t="s">
        <v>228</v>
      </c>
      <c r="C228" s="76"/>
      <c r="D228" s="76"/>
      <c r="E228" s="76"/>
      <c r="F228" s="46"/>
      <c r="G228" s="46"/>
      <c r="H228" s="51"/>
      <c r="I228" s="51"/>
      <c r="J228" s="77" t="s">
        <v>256</v>
      </c>
      <c r="K228" s="77"/>
      <c r="L228" s="45" t="s">
        <v>257</v>
      </c>
      <c r="M228" s="51" t="s">
        <v>207</v>
      </c>
      <c r="N228" s="3">
        <v>212</v>
      </c>
      <c r="O228" s="1">
        <v>3500000</v>
      </c>
      <c r="P228" s="1">
        <v>3500000</v>
      </c>
      <c r="Q228" s="1"/>
      <c r="R228" s="1"/>
      <c r="S228" s="4"/>
      <c r="T228" s="5"/>
      <c r="U228" s="12"/>
    </row>
    <row r="229" spans="1:21" ht="63.75" customHeight="1" x14ac:dyDescent="0.25">
      <c r="A229" s="49" t="s">
        <v>297</v>
      </c>
      <c r="B229" s="76" t="s">
        <v>228</v>
      </c>
      <c r="C229" s="76"/>
      <c r="D229" s="76"/>
      <c r="E229" s="76"/>
      <c r="F229" s="46"/>
      <c r="G229" s="46"/>
      <c r="H229" s="51"/>
      <c r="I229" s="51"/>
      <c r="J229" s="77" t="s">
        <v>534</v>
      </c>
      <c r="K229" s="77"/>
      <c r="L229" s="45" t="s">
        <v>535</v>
      </c>
      <c r="M229" s="51" t="s">
        <v>156</v>
      </c>
      <c r="N229" s="3">
        <v>213</v>
      </c>
      <c r="O229" s="1"/>
      <c r="P229" s="1"/>
      <c r="Q229" s="1">
        <v>1079733.6499999999</v>
      </c>
      <c r="R229" s="1">
        <v>1079733.6499999999</v>
      </c>
      <c r="S229" s="4">
        <v>1079733.6499999999</v>
      </c>
      <c r="T229" s="5"/>
      <c r="U229" s="12"/>
    </row>
    <row r="230" spans="1:21" ht="51" customHeight="1" x14ac:dyDescent="0.25">
      <c r="A230" s="49" t="s">
        <v>315</v>
      </c>
      <c r="B230" s="76" t="s">
        <v>517</v>
      </c>
      <c r="C230" s="76"/>
      <c r="D230" s="76"/>
      <c r="E230" s="76"/>
      <c r="F230" s="46"/>
      <c r="G230" s="46"/>
      <c r="H230" s="51"/>
      <c r="I230" s="51"/>
      <c r="J230" s="77" t="s">
        <v>516</v>
      </c>
      <c r="K230" s="77"/>
      <c r="L230" s="45" t="s">
        <v>517</v>
      </c>
      <c r="M230" s="51" t="s">
        <v>207</v>
      </c>
      <c r="N230" s="3">
        <v>214</v>
      </c>
      <c r="O230" s="1"/>
      <c r="P230" s="1">
        <v>101935.15</v>
      </c>
      <c r="Q230" s="1"/>
      <c r="R230" s="1"/>
      <c r="S230" s="4"/>
      <c r="T230" s="2"/>
      <c r="U230" s="12"/>
    </row>
    <row r="231" spans="1:21" ht="69.75" customHeight="1" x14ac:dyDescent="0.25">
      <c r="A231" s="49" t="s">
        <v>278</v>
      </c>
      <c r="B231" s="76" t="s">
        <v>132</v>
      </c>
      <c r="C231" s="76"/>
      <c r="D231" s="76"/>
      <c r="E231" s="76"/>
      <c r="F231" s="46" t="s">
        <v>132</v>
      </c>
      <c r="G231" s="46"/>
      <c r="H231" s="51"/>
      <c r="I231" s="51"/>
      <c r="J231" s="77" t="s">
        <v>134</v>
      </c>
      <c r="K231" s="77" t="s">
        <v>133</v>
      </c>
      <c r="L231" s="45" t="s">
        <v>132</v>
      </c>
      <c r="M231" s="51" t="s">
        <v>47</v>
      </c>
      <c r="N231" s="3">
        <v>215</v>
      </c>
      <c r="O231" s="1">
        <v>3708930.36</v>
      </c>
      <c r="P231" s="1">
        <v>16779686.440000001</v>
      </c>
      <c r="Q231" s="1"/>
      <c r="R231" s="1"/>
      <c r="S231" s="4"/>
      <c r="T231" s="5"/>
      <c r="U231" s="12"/>
    </row>
    <row r="232" spans="1:21" ht="138.75" customHeight="1" x14ac:dyDescent="0.25">
      <c r="A232" s="49" t="s">
        <v>289</v>
      </c>
      <c r="B232" s="76" t="s">
        <v>348</v>
      </c>
      <c r="C232" s="76"/>
      <c r="D232" s="76"/>
      <c r="E232" s="76"/>
      <c r="F232" s="46"/>
      <c r="G232" s="46"/>
      <c r="H232" s="51"/>
      <c r="I232" s="51"/>
      <c r="J232" s="77" t="s">
        <v>349</v>
      </c>
      <c r="K232" s="77"/>
      <c r="L232" s="45" t="s">
        <v>132</v>
      </c>
      <c r="M232" s="51" t="s">
        <v>47</v>
      </c>
      <c r="N232" s="3">
        <v>216</v>
      </c>
      <c r="O232" s="1">
        <v>1900000.02</v>
      </c>
      <c r="P232" s="1">
        <v>1900000.02</v>
      </c>
      <c r="Q232" s="1"/>
      <c r="R232" s="1"/>
      <c r="S232" s="4"/>
      <c r="T232" s="5"/>
      <c r="U232" s="12"/>
    </row>
    <row r="233" spans="1:21" ht="132" customHeight="1" x14ac:dyDescent="0.25">
      <c r="A233" s="49" t="s">
        <v>315</v>
      </c>
      <c r="B233" s="76" t="s">
        <v>348</v>
      </c>
      <c r="C233" s="76"/>
      <c r="D233" s="76"/>
      <c r="E233" s="76"/>
      <c r="F233" s="46"/>
      <c r="G233" s="46"/>
      <c r="H233" s="51"/>
      <c r="I233" s="51"/>
      <c r="J233" s="77" t="s">
        <v>350</v>
      </c>
      <c r="K233" s="77"/>
      <c r="L233" s="45" t="s">
        <v>132</v>
      </c>
      <c r="M233" s="51" t="s">
        <v>48</v>
      </c>
      <c r="N233" s="3">
        <v>217</v>
      </c>
      <c r="O233" s="1">
        <v>0.16</v>
      </c>
      <c r="P233" s="1">
        <v>0.16</v>
      </c>
      <c r="Q233" s="1"/>
      <c r="R233" s="1"/>
      <c r="S233" s="4"/>
      <c r="T233" s="5"/>
      <c r="U233" s="12"/>
    </row>
    <row r="234" spans="1:21" ht="63.75" customHeight="1" x14ac:dyDescent="0.25">
      <c r="A234" s="49" t="s">
        <v>289</v>
      </c>
      <c r="B234" s="80" t="s">
        <v>135</v>
      </c>
      <c r="C234" s="81"/>
      <c r="D234" s="81"/>
      <c r="E234" s="82"/>
      <c r="F234" s="46"/>
      <c r="G234" s="46"/>
      <c r="H234" s="51"/>
      <c r="I234" s="51"/>
      <c r="J234" s="78" t="s">
        <v>139</v>
      </c>
      <c r="K234" s="79"/>
      <c r="L234" s="45" t="s">
        <v>135</v>
      </c>
      <c r="M234" s="51" t="s">
        <v>47</v>
      </c>
      <c r="N234" s="3">
        <v>218</v>
      </c>
      <c r="O234" s="1"/>
      <c r="P234" s="1">
        <v>-1041897.38</v>
      </c>
      <c r="Q234" s="1"/>
      <c r="R234" s="1"/>
      <c r="S234" s="4"/>
      <c r="T234" s="5"/>
      <c r="U234" s="12"/>
    </row>
    <row r="235" spans="1:21" ht="51" customHeight="1" x14ac:dyDescent="0.25">
      <c r="A235" s="49" t="s">
        <v>289</v>
      </c>
      <c r="B235" s="76" t="s">
        <v>519</v>
      </c>
      <c r="C235" s="76"/>
      <c r="D235" s="76"/>
      <c r="E235" s="76"/>
      <c r="F235" s="46"/>
      <c r="G235" s="46"/>
      <c r="H235" s="51"/>
      <c r="I235" s="51"/>
      <c r="J235" s="77" t="s">
        <v>518</v>
      </c>
      <c r="K235" s="77"/>
      <c r="L235" s="45" t="s">
        <v>519</v>
      </c>
      <c r="M235" s="51" t="s">
        <v>47</v>
      </c>
      <c r="N235" s="3">
        <v>219</v>
      </c>
      <c r="O235" s="1"/>
      <c r="P235" s="1">
        <v>-541881.46</v>
      </c>
      <c r="Q235" s="1"/>
      <c r="R235" s="1"/>
      <c r="S235" s="4"/>
      <c r="T235" s="5"/>
      <c r="U235" s="12"/>
    </row>
    <row r="236" spans="1:21" ht="99" customHeight="1" x14ac:dyDescent="0.25">
      <c r="A236" s="49" t="s">
        <v>296</v>
      </c>
      <c r="B236" s="76" t="s">
        <v>136</v>
      </c>
      <c r="C236" s="76"/>
      <c r="D236" s="76"/>
      <c r="E236" s="76"/>
      <c r="F236" s="46"/>
      <c r="G236" s="46"/>
      <c r="H236" s="51"/>
      <c r="I236" s="51"/>
      <c r="J236" s="77" t="s">
        <v>140</v>
      </c>
      <c r="K236" s="77"/>
      <c r="L236" s="45" t="s">
        <v>136</v>
      </c>
      <c r="M236" s="51" t="s">
        <v>146</v>
      </c>
      <c r="N236" s="3">
        <v>220</v>
      </c>
      <c r="O236" s="1"/>
      <c r="P236" s="1">
        <v>-3210.91</v>
      </c>
      <c r="Q236" s="1"/>
      <c r="R236" s="1"/>
      <c r="S236" s="4"/>
      <c r="T236" s="5"/>
      <c r="U236" s="12"/>
    </row>
    <row r="237" spans="1:21" ht="63.75" customHeight="1" x14ac:dyDescent="0.25">
      <c r="A237" s="49" t="s">
        <v>296</v>
      </c>
      <c r="B237" s="76" t="s">
        <v>258</v>
      </c>
      <c r="C237" s="76"/>
      <c r="D237" s="76"/>
      <c r="E237" s="76"/>
      <c r="F237" s="46"/>
      <c r="G237" s="46"/>
      <c r="H237" s="51"/>
      <c r="I237" s="51"/>
      <c r="J237" s="77" t="s">
        <v>259</v>
      </c>
      <c r="K237" s="77"/>
      <c r="L237" s="45" t="s">
        <v>258</v>
      </c>
      <c r="M237" s="51" t="s">
        <v>146</v>
      </c>
      <c r="N237" s="3">
        <v>221</v>
      </c>
      <c r="O237" s="1"/>
      <c r="P237" s="1">
        <v>-41036.15</v>
      </c>
      <c r="Q237" s="1"/>
      <c r="R237" s="1"/>
      <c r="S237" s="4"/>
      <c r="T237" s="5"/>
      <c r="U237" s="12"/>
    </row>
    <row r="238" spans="1:21" ht="195.75" customHeight="1" x14ac:dyDescent="0.25">
      <c r="A238" s="49" t="s">
        <v>289</v>
      </c>
      <c r="B238" s="76" t="s">
        <v>520</v>
      </c>
      <c r="C238" s="76"/>
      <c r="D238" s="76"/>
      <c r="E238" s="76"/>
      <c r="F238" s="46"/>
      <c r="G238" s="46"/>
      <c r="H238" s="51"/>
      <c r="I238" s="51"/>
      <c r="J238" s="77" t="s">
        <v>351</v>
      </c>
      <c r="K238" s="77"/>
      <c r="L238" s="45" t="s">
        <v>520</v>
      </c>
      <c r="M238" s="51" t="s">
        <v>47</v>
      </c>
      <c r="N238" s="3">
        <v>222</v>
      </c>
      <c r="O238" s="1"/>
      <c r="P238" s="1">
        <v>-408197.64</v>
      </c>
      <c r="Q238" s="1"/>
      <c r="R238" s="1"/>
      <c r="S238" s="4"/>
      <c r="T238" s="5"/>
      <c r="U238" s="12"/>
    </row>
    <row r="239" spans="1:21" ht="258" customHeight="1" x14ac:dyDescent="0.25">
      <c r="A239" s="49" t="s">
        <v>289</v>
      </c>
      <c r="B239" s="76" t="s">
        <v>522</v>
      </c>
      <c r="C239" s="76"/>
      <c r="D239" s="76"/>
      <c r="E239" s="76"/>
      <c r="F239" s="46"/>
      <c r="G239" s="46"/>
      <c r="H239" s="51"/>
      <c r="I239" s="51"/>
      <c r="J239" s="77" t="s">
        <v>521</v>
      </c>
      <c r="K239" s="77"/>
      <c r="L239" s="45" t="s">
        <v>522</v>
      </c>
      <c r="M239" s="51" t="s">
        <v>47</v>
      </c>
      <c r="N239" s="3">
        <v>223</v>
      </c>
      <c r="O239" s="1"/>
      <c r="P239" s="1">
        <v>-14977.63</v>
      </c>
      <c r="Q239" s="1"/>
      <c r="R239" s="1"/>
      <c r="S239" s="4"/>
      <c r="T239" s="5"/>
      <c r="U239" s="12"/>
    </row>
    <row r="240" spans="1:21" ht="77.25" customHeight="1" x14ac:dyDescent="0.25">
      <c r="A240" s="49" t="s">
        <v>297</v>
      </c>
      <c r="B240" s="76" t="s">
        <v>229</v>
      </c>
      <c r="C240" s="76"/>
      <c r="D240" s="76"/>
      <c r="E240" s="76"/>
      <c r="F240" s="46"/>
      <c r="G240" s="46"/>
      <c r="H240" s="51"/>
      <c r="I240" s="51"/>
      <c r="J240" s="77" t="s">
        <v>141</v>
      </c>
      <c r="K240" s="77" t="s">
        <v>138</v>
      </c>
      <c r="L240" s="45" t="s">
        <v>137</v>
      </c>
      <c r="M240" s="51" t="s">
        <v>156</v>
      </c>
      <c r="N240" s="3">
        <v>224</v>
      </c>
      <c r="O240" s="1"/>
      <c r="P240" s="1">
        <v>-610487.39</v>
      </c>
      <c r="Q240" s="1"/>
      <c r="R240" s="1"/>
      <c r="S240" s="4"/>
      <c r="T240" s="5"/>
      <c r="U240" s="12"/>
    </row>
    <row r="241" spans="1:21" ht="75" customHeight="1" x14ac:dyDescent="0.25">
      <c r="A241" s="49" t="s">
        <v>289</v>
      </c>
      <c r="B241" s="76" t="s">
        <v>229</v>
      </c>
      <c r="C241" s="76"/>
      <c r="D241" s="76"/>
      <c r="E241" s="76"/>
      <c r="F241" s="46"/>
      <c r="G241" s="46"/>
      <c r="H241" s="51"/>
      <c r="I241" s="51"/>
      <c r="J241" s="77" t="s">
        <v>142</v>
      </c>
      <c r="K241" s="77" t="s">
        <v>138</v>
      </c>
      <c r="L241" s="45" t="s">
        <v>137</v>
      </c>
      <c r="M241" s="51" t="s">
        <v>47</v>
      </c>
      <c r="N241" s="3">
        <v>225</v>
      </c>
      <c r="O241" s="1"/>
      <c r="P241" s="1">
        <v>-10962412.189999999</v>
      </c>
      <c r="Q241" s="1"/>
      <c r="R241" s="1"/>
      <c r="S241" s="4"/>
      <c r="T241" s="5"/>
      <c r="U241" s="12"/>
    </row>
    <row r="242" spans="1:21" ht="63.75" customHeight="1" x14ac:dyDescent="0.25">
      <c r="A242" s="49" t="s">
        <v>296</v>
      </c>
      <c r="B242" s="76" t="s">
        <v>229</v>
      </c>
      <c r="C242" s="76"/>
      <c r="D242" s="76"/>
      <c r="E242" s="76"/>
      <c r="F242" s="46"/>
      <c r="G242" s="46"/>
      <c r="H242" s="51"/>
      <c r="I242" s="51"/>
      <c r="J242" s="77" t="s">
        <v>143</v>
      </c>
      <c r="K242" s="77" t="s">
        <v>138</v>
      </c>
      <c r="L242" s="45" t="s">
        <v>137</v>
      </c>
      <c r="M242" s="51" t="s">
        <v>146</v>
      </c>
      <c r="N242" s="3">
        <v>226</v>
      </c>
      <c r="O242" s="1"/>
      <c r="P242" s="1">
        <v>-11974.13</v>
      </c>
      <c r="Q242" s="1"/>
      <c r="R242" s="1"/>
      <c r="S242" s="4"/>
      <c r="T242" s="5"/>
      <c r="U242" s="12"/>
    </row>
    <row r="243" spans="1:21" ht="15" x14ac:dyDescent="0.25">
      <c r="A243" s="49"/>
      <c r="B243" s="88"/>
      <c r="C243" s="88"/>
      <c r="D243" s="88"/>
      <c r="E243" s="18"/>
      <c r="F243" s="18"/>
      <c r="G243" s="18"/>
      <c r="H243" s="18"/>
      <c r="I243" s="18"/>
      <c r="J243" s="89"/>
      <c r="K243" s="89"/>
      <c r="L243" s="49"/>
      <c r="M243" s="19" t="s">
        <v>45</v>
      </c>
      <c r="N243" s="3"/>
      <c r="O243" s="8">
        <f>SUM(O17:O242)</f>
        <v>1444866671.9400001</v>
      </c>
      <c r="P243" s="8">
        <f>SUM(P17:P242)</f>
        <v>1216897905.5699997</v>
      </c>
      <c r="Q243" s="8">
        <f>SUM(Q17:Q242)</f>
        <v>1580138639.9199991</v>
      </c>
      <c r="R243" s="8">
        <f t="shared" ref="R243:T243" si="0">SUM(R17:R242)</f>
        <v>1490022407.1200004</v>
      </c>
      <c r="S243" s="8">
        <f t="shared" si="0"/>
        <v>1442481873.8399999</v>
      </c>
      <c r="T243" s="8" t="e">
        <f t="shared" si="0"/>
        <v>#REF!</v>
      </c>
    </row>
    <row r="244" spans="1:21" ht="6.75" customHeight="1" x14ac:dyDescent="0.25">
      <c r="A244" s="20"/>
      <c r="B244" s="21"/>
      <c r="C244" s="21"/>
      <c r="D244" s="21"/>
      <c r="E244" s="21"/>
      <c r="F244" s="21"/>
      <c r="G244" s="21"/>
      <c r="H244" s="21"/>
      <c r="I244" s="21"/>
      <c r="J244" s="21"/>
      <c r="K244" s="21"/>
      <c r="L244" s="21"/>
      <c r="M244" s="21"/>
      <c r="N244" s="21"/>
      <c r="O244" s="9"/>
      <c r="P244" s="9"/>
      <c r="Q244" s="9"/>
      <c r="R244" s="9"/>
      <c r="S244" s="9"/>
    </row>
    <row r="245" spans="1:21" ht="119.25" customHeight="1" x14ac:dyDescent="0.3">
      <c r="A245" s="83" t="s">
        <v>531</v>
      </c>
      <c r="B245" s="83"/>
      <c r="C245" s="83"/>
      <c r="D245" s="83"/>
      <c r="E245" s="22"/>
      <c r="F245" s="22"/>
      <c r="G245" s="22"/>
      <c r="H245" s="22"/>
      <c r="I245" s="22"/>
      <c r="J245" s="22"/>
      <c r="K245" s="22"/>
      <c r="L245" s="23"/>
      <c r="M245" s="24"/>
      <c r="N245" s="50"/>
      <c r="O245" s="84" t="s">
        <v>357</v>
      </c>
      <c r="P245" s="85"/>
      <c r="Q245" s="10"/>
      <c r="R245" s="10"/>
      <c r="S245" s="10"/>
    </row>
    <row r="246" spans="1:21" ht="24.75" customHeight="1" x14ac:dyDescent="0.25">
      <c r="A246" s="86" t="s">
        <v>17</v>
      </c>
      <c r="B246" s="86"/>
      <c r="C246" s="86" t="s">
        <v>18</v>
      </c>
      <c r="D246" s="86"/>
      <c r="E246" s="25"/>
      <c r="F246" s="25"/>
      <c r="G246" s="25"/>
      <c r="H246" s="25"/>
      <c r="I246" s="25"/>
      <c r="J246" s="25"/>
      <c r="K246" s="25"/>
      <c r="L246" s="25"/>
      <c r="M246" s="24"/>
      <c r="N246" s="26"/>
      <c r="O246" s="87" t="s">
        <v>19</v>
      </c>
      <c r="P246" s="87"/>
      <c r="Q246" s="11"/>
      <c r="R246" s="11"/>
      <c r="S246" s="11"/>
    </row>
  </sheetData>
  <autoFilter ref="A162:AC242">
    <filterColumn colId="1" showButton="0"/>
    <filterColumn colId="2" showButton="0"/>
    <filterColumn colId="3" showButton="0"/>
    <filterColumn colId="9" showButton="0"/>
  </autoFilter>
  <mergeCells count="484">
    <mergeCell ref="B182:E182"/>
    <mergeCell ref="J182:K182"/>
    <mergeCell ref="A245:D245"/>
    <mergeCell ref="O245:P245"/>
    <mergeCell ref="A246:B246"/>
    <mergeCell ref="C246:D246"/>
    <mergeCell ref="O246:P246"/>
    <mergeCell ref="B108:E108"/>
    <mergeCell ref="B109:E109"/>
    <mergeCell ref="B110:E110"/>
    <mergeCell ref="J108:K108"/>
    <mergeCell ref="J109:K109"/>
    <mergeCell ref="B241:E241"/>
    <mergeCell ref="J241:K241"/>
    <mergeCell ref="B242:E242"/>
    <mergeCell ref="J242:K242"/>
    <mergeCell ref="B243:D243"/>
    <mergeCell ref="J243:K243"/>
    <mergeCell ref="B238:E238"/>
    <mergeCell ref="J238:K238"/>
    <mergeCell ref="B239:E239"/>
    <mergeCell ref="J239:K239"/>
    <mergeCell ref="B240:E240"/>
    <mergeCell ref="J240:K240"/>
    <mergeCell ref="B235:E235"/>
    <mergeCell ref="J235:K235"/>
    <mergeCell ref="B236:E236"/>
    <mergeCell ref="J236:K236"/>
    <mergeCell ref="B237:E237"/>
    <mergeCell ref="J237:K237"/>
    <mergeCell ref="B232:E232"/>
    <mergeCell ref="J232:K232"/>
    <mergeCell ref="B233:E233"/>
    <mergeCell ref="J233:K233"/>
    <mergeCell ref="B234:E234"/>
    <mergeCell ref="J234:K234"/>
    <mergeCell ref="B229:E229"/>
    <mergeCell ref="J229:K229"/>
    <mergeCell ref="B230:E230"/>
    <mergeCell ref="J230:K230"/>
    <mergeCell ref="B231:E231"/>
    <mergeCell ref="J231:K231"/>
    <mergeCell ref="B226:E226"/>
    <mergeCell ref="J226:K226"/>
    <mergeCell ref="B227:E227"/>
    <mergeCell ref="J227:K227"/>
    <mergeCell ref="B228:E228"/>
    <mergeCell ref="J228:K228"/>
    <mergeCell ref="B223:E223"/>
    <mergeCell ref="J223:K223"/>
    <mergeCell ref="B224:E224"/>
    <mergeCell ref="J224:K224"/>
    <mergeCell ref="B225:E225"/>
    <mergeCell ref="J225:K225"/>
    <mergeCell ref="B220:E220"/>
    <mergeCell ref="J220:K220"/>
    <mergeCell ref="B221:E221"/>
    <mergeCell ref="J221:K221"/>
    <mergeCell ref="B222:E222"/>
    <mergeCell ref="J222:K222"/>
    <mergeCell ref="B217:E217"/>
    <mergeCell ref="J217:K217"/>
    <mergeCell ref="B218:E218"/>
    <mergeCell ref="J218:K218"/>
    <mergeCell ref="B219:E219"/>
    <mergeCell ref="J219:K219"/>
    <mergeCell ref="B214:E214"/>
    <mergeCell ref="J214:K214"/>
    <mergeCell ref="B215:E215"/>
    <mergeCell ref="J215:K215"/>
    <mergeCell ref="B216:E216"/>
    <mergeCell ref="J216:K216"/>
    <mergeCell ref="B211:E211"/>
    <mergeCell ref="J211:K211"/>
    <mergeCell ref="B212:E212"/>
    <mergeCell ref="J212:K212"/>
    <mergeCell ref="B213:E213"/>
    <mergeCell ref="J213:K213"/>
    <mergeCell ref="B208:E208"/>
    <mergeCell ref="J208:K208"/>
    <mergeCell ref="B209:E209"/>
    <mergeCell ref="J209:K209"/>
    <mergeCell ref="B210:E210"/>
    <mergeCell ref="J210:K210"/>
    <mergeCell ref="B205:E205"/>
    <mergeCell ref="J205:K205"/>
    <mergeCell ref="B206:E206"/>
    <mergeCell ref="J206:K206"/>
    <mergeCell ref="B207:E207"/>
    <mergeCell ref="J207:K207"/>
    <mergeCell ref="B202:E202"/>
    <mergeCell ref="J202:K202"/>
    <mergeCell ref="B203:E203"/>
    <mergeCell ref="J203:K203"/>
    <mergeCell ref="B204:E204"/>
    <mergeCell ref="J204:K204"/>
    <mergeCell ref="B199:E199"/>
    <mergeCell ref="J199:K199"/>
    <mergeCell ref="B200:E200"/>
    <mergeCell ref="J200:K200"/>
    <mergeCell ref="B201:E201"/>
    <mergeCell ref="J201:K201"/>
    <mergeCell ref="B196:E196"/>
    <mergeCell ref="J196:K196"/>
    <mergeCell ref="B197:E197"/>
    <mergeCell ref="J197:K197"/>
    <mergeCell ref="B198:E198"/>
    <mergeCell ref="J198:K198"/>
    <mergeCell ref="B193:E193"/>
    <mergeCell ref="J193:K193"/>
    <mergeCell ref="B194:E194"/>
    <mergeCell ref="J194:K194"/>
    <mergeCell ref="B195:E195"/>
    <mergeCell ref="J195:K195"/>
    <mergeCell ref="B190:E190"/>
    <mergeCell ref="J190:K190"/>
    <mergeCell ref="B191:E191"/>
    <mergeCell ref="J191:K191"/>
    <mergeCell ref="B192:E192"/>
    <mergeCell ref="J192:K192"/>
    <mergeCell ref="B186:E186"/>
    <mergeCell ref="J186:K186"/>
    <mergeCell ref="B188:E188"/>
    <mergeCell ref="J188:K188"/>
    <mergeCell ref="B189:E189"/>
    <mergeCell ref="J189:K189"/>
    <mergeCell ref="B187:E187"/>
    <mergeCell ref="J187:K187"/>
    <mergeCell ref="B183:E183"/>
    <mergeCell ref="J183:K183"/>
    <mergeCell ref="B184:E184"/>
    <mergeCell ref="J184:K184"/>
    <mergeCell ref="B185:E185"/>
    <mergeCell ref="J185:K185"/>
    <mergeCell ref="B179:E179"/>
    <mergeCell ref="J179:K179"/>
    <mergeCell ref="B180:E180"/>
    <mergeCell ref="J180:K180"/>
    <mergeCell ref="B181:E181"/>
    <mergeCell ref="J181:K181"/>
    <mergeCell ref="B176:E176"/>
    <mergeCell ref="J176:K176"/>
    <mergeCell ref="B177:E177"/>
    <mergeCell ref="J177:K177"/>
    <mergeCell ref="B178:E178"/>
    <mergeCell ref="J178:K178"/>
    <mergeCell ref="B173:E173"/>
    <mergeCell ref="J173:K173"/>
    <mergeCell ref="B174:E174"/>
    <mergeCell ref="J174:K174"/>
    <mergeCell ref="B175:E175"/>
    <mergeCell ref="J175:K175"/>
    <mergeCell ref="B170:E170"/>
    <mergeCell ref="J170:K170"/>
    <mergeCell ref="B171:E171"/>
    <mergeCell ref="J171:K171"/>
    <mergeCell ref="B172:E172"/>
    <mergeCell ref="J172:K172"/>
    <mergeCell ref="B167:E167"/>
    <mergeCell ref="J167:K167"/>
    <mergeCell ref="B168:E168"/>
    <mergeCell ref="J168:K168"/>
    <mergeCell ref="B169:E169"/>
    <mergeCell ref="J169:K169"/>
    <mergeCell ref="B164:E164"/>
    <mergeCell ref="J164:K164"/>
    <mergeCell ref="B165:E165"/>
    <mergeCell ref="J165:K165"/>
    <mergeCell ref="B166:E166"/>
    <mergeCell ref="J166:K166"/>
    <mergeCell ref="B161:E161"/>
    <mergeCell ref="J161:K161"/>
    <mergeCell ref="B162:E162"/>
    <mergeCell ref="J162:K162"/>
    <mergeCell ref="B163:E163"/>
    <mergeCell ref="J163:K163"/>
    <mergeCell ref="B158:E158"/>
    <mergeCell ref="J158:K158"/>
    <mergeCell ref="B159:E159"/>
    <mergeCell ref="J159:K159"/>
    <mergeCell ref="B160:E160"/>
    <mergeCell ref="J160:K160"/>
    <mergeCell ref="B155:E155"/>
    <mergeCell ref="J155:K155"/>
    <mergeCell ref="B156:E156"/>
    <mergeCell ref="J156:K156"/>
    <mergeCell ref="B157:E157"/>
    <mergeCell ref="J157:K157"/>
    <mergeCell ref="B152:E152"/>
    <mergeCell ref="J152:K152"/>
    <mergeCell ref="B153:E153"/>
    <mergeCell ref="J153:K153"/>
    <mergeCell ref="B154:E154"/>
    <mergeCell ref="J154:K154"/>
    <mergeCell ref="B149:E149"/>
    <mergeCell ref="J149:K149"/>
    <mergeCell ref="B150:E150"/>
    <mergeCell ref="J150:K150"/>
    <mergeCell ref="B151:E151"/>
    <mergeCell ref="J151:K151"/>
    <mergeCell ref="B146:E146"/>
    <mergeCell ref="J146:K146"/>
    <mergeCell ref="B147:E147"/>
    <mergeCell ref="J147:K147"/>
    <mergeCell ref="B148:E148"/>
    <mergeCell ref="J148:K148"/>
    <mergeCell ref="B143:E143"/>
    <mergeCell ref="J143:K143"/>
    <mergeCell ref="B144:E144"/>
    <mergeCell ref="J144:K144"/>
    <mergeCell ref="B145:E145"/>
    <mergeCell ref="J145:K145"/>
    <mergeCell ref="B140:E140"/>
    <mergeCell ref="J140:K140"/>
    <mergeCell ref="B141:E141"/>
    <mergeCell ref="J141:K141"/>
    <mergeCell ref="B142:E142"/>
    <mergeCell ref="J142:K142"/>
    <mergeCell ref="B137:E137"/>
    <mergeCell ref="J137:K137"/>
    <mergeCell ref="B138:E138"/>
    <mergeCell ref="J138:K138"/>
    <mergeCell ref="B139:E139"/>
    <mergeCell ref="J139:K139"/>
    <mergeCell ref="B134:E134"/>
    <mergeCell ref="J134:K134"/>
    <mergeCell ref="B135:E135"/>
    <mergeCell ref="J135:K135"/>
    <mergeCell ref="B136:E136"/>
    <mergeCell ref="J136:K136"/>
    <mergeCell ref="B131:E131"/>
    <mergeCell ref="J131:K131"/>
    <mergeCell ref="B132:E132"/>
    <mergeCell ref="J132:K132"/>
    <mergeCell ref="B133:E133"/>
    <mergeCell ref="J133:K133"/>
    <mergeCell ref="B128:E128"/>
    <mergeCell ref="J128:K128"/>
    <mergeCell ref="B129:E129"/>
    <mergeCell ref="J129:K129"/>
    <mergeCell ref="B130:E130"/>
    <mergeCell ref="J130:K130"/>
    <mergeCell ref="B125:E125"/>
    <mergeCell ref="J125:K125"/>
    <mergeCell ref="B126:E126"/>
    <mergeCell ref="J126:K126"/>
    <mergeCell ref="B127:E127"/>
    <mergeCell ref="J127:K127"/>
    <mergeCell ref="B122:E122"/>
    <mergeCell ref="J122:K122"/>
    <mergeCell ref="B123:E123"/>
    <mergeCell ref="J123:K123"/>
    <mergeCell ref="B124:E124"/>
    <mergeCell ref="J124:K124"/>
    <mergeCell ref="B119:E119"/>
    <mergeCell ref="J119:K119"/>
    <mergeCell ref="B120:E120"/>
    <mergeCell ref="J120:K120"/>
    <mergeCell ref="B121:E121"/>
    <mergeCell ref="J121:K121"/>
    <mergeCell ref="B116:E116"/>
    <mergeCell ref="J116:K116"/>
    <mergeCell ref="B117:E117"/>
    <mergeCell ref="J117:K117"/>
    <mergeCell ref="B118:E118"/>
    <mergeCell ref="J118:K118"/>
    <mergeCell ref="B113:E113"/>
    <mergeCell ref="J113:K113"/>
    <mergeCell ref="B114:E114"/>
    <mergeCell ref="J114:K114"/>
    <mergeCell ref="B115:E115"/>
    <mergeCell ref="J115:K115"/>
    <mergeCell ref="B107:E107"/>
    <mergeCell ref="J107:K107"/>
    <mergeCell ref="B111:E111"/>
    <mergeCell ref="J111:K111"/>
    <mergeCell ref="B112:E112"/>
    <mergeCell ref="J112:K112"/>
    <mergeCell ref="J110:K110"/>
    <mergeCell ref="B104:E104"/>
    <mergeCell ref="J104:K104"/>
    <mergeCell ref="B105:E105"/>
    <mergeCell ref="J105:K105"/>
    <mergeCell ref="B106:E106"/>
    <mergeCell ref="J106:K106"/>
    <mergeCell ref="B101:E101"/>
    <mergeCell ref="J101:K101"/>
    <mergeCell ref="B102:E102"/>
    <mergeCell ref="J102:K102"/>
    <mergeCell ref="B103:E103"/>
    <mergeCell ref="J103:K103"/>
    <mergeCell ref="B98:E98"/>
    <mergeCell ref="J98:K98"/>
    <mergeCell ref="B99:E99"/>
    <mergeCell ref="J99:K99"/>
    <mergeCell ref="B100:E100"/>
    <mergeCell ref="J100:K100"/>
    <mergeCell ref="B95:E95"/>
    <mergeCell ref="J95:K95"/>
    <mergeCell ref="B96:E96"/>
    <mergeCell ref="J96:K96"/>
    <mergeCell ref="B97:E97"/>
    <mergeCell ref="J97:K97"/>
    <mergeCell ref="B92:E92"/>
    <mergeCell ref="J92:K92"/>
    <mergeCell ref="B93:E93"/>
    <mergeCell ref="J93:K93"/>
    <mergeCell ref="B94:E94"/>
    <mergeCell ref="J94:K94"/>
    <mergeCell ref="B89:E89"/>
    <mergeCell ref="J89:K89"/>
    <mergeCell ref="B90:E90"/>
    <mergeCell ref="J90:K90"/>
    <mergeCell ref="B91:E91"/>
    <mergeCell ref="J91:K91"/>
    <mergeCell ref="B86:E86"/>
    <mergeCell ref="J86:K86"/>
    <mergeCell ref="B87:E87"/>
    <mergeCell ref="J87:K87"/>
    <mergeCell ref="B88:E88"/>
    <mergeCell ref="J88:K88"/>
    <mergeCell ref="B83:E83"/>
    <mergeCell ref="J83:K83"/>
    <mergeCell ref="B84:E84"/>
    <mergeCell ref="J84:K84"/>
    <mergeCell ref="B85:E85"/>
    <mergeCell ref="J85:K85"/>
    <mergeCell ref="B80:E80"/>
    <mergeCell ref="J80:K80"/>
    <mergeCell ref="B81:E81"/>
    <mergeCell ref="J81:K81"/>
    <mergeCell ref="B82:E82"/>
    <mergeCell ref="J82:K82"/>
    <mergeCell ref="B77:E77"/>
    <mergeCell ref="J77:K77"/>
    <mergeCell ref="B78:E78"/>
    <mergeCell ref="J78:K78"/>
    <mergeCell ref="B79:E79"/>
    <mergeCell ref="J79:K79"/>
    <mergeCell ref="B74:E74"/>
    <mergeCell ref="J74:K74"/>
    <mergeCell ref="B75:E75"/>
    <mergeCell ref="J75:K75"/>
    <mergeCell ref="B76:E76"/>
    <mergeCell ref="J76:K76"/>
    <mergeCell ref="B71:E71"/>
    <mergeCell ref="J71:K71"/>
    <mergeCell ref="B72:E72"/>
    <mergeCell ref="J72:K72"/>
    <mergeCell ref="B73:E73"/>
    <mergeCell ref="J73:K73"/>
    <mergeCell ref="B68:E68"/>
    <mergeCell ref="J68:K68"/>
    <mergeCell ref="B69:E69"/>
    <mergeCell ref="J69:K69"/>
    <mergeCell ref="B70:E70"/>
    <mergeCell ref="J70:K70"/>
    <mergeCell ref="B65:E65"/>
    <mergeCell ref="J65:K65"/>
    <mergeCell ref="B66:E66"/>
    <mergeCell ref="J66:K66"/>
    <mergeCell ref="B67:E67"/>
    <mergeCell ref="J67:K67"/>
    <mergeCell ref="B62:E62"/>
    <mergeCell ref="J62:K62"/>
    <mergeCell ref="B63:E63"/>
    <mergeCell ref="J63:K63"/>
    <mergeCell ref="B64:E64"/>
    <mergeCell ref="J64:K64"/>
    <mergeCell ref="B59:E59"/>
    <mergeCell ref="J59:K59"/>
    <mergeCell ref="B60:E60"/>
    <mergeCell ref="J60:K60"/>
    <mergeCell ref="B61:E61"/>
    <mergeCell ref="J61:K61"/>
    <mergeCell ref="B56:E56"/>
    <mergeCell ref="J56:K56"/>
    <mergeCell ref="B57:E57"/>
    <mergeCell ref="J57:K57"/>
    <mergeCell ref="B58:E58"/>
    <mergeCell ref="J58:K58"/>
    <mergeCell ref="B53:E53"/>
    <mergeCell ref="J53:K53"/>
    <mergeCell ref="B54:E54"/>
    <mergeCell ref="J54:K54"/>
    <mergeCell ref="B55:E55"/>
    <mergeCell ref="J55:K55"/>
    <mergeCell ref="B50:E50"/>
    <mergeCell ref="J50:K50"/>
    <mergeCell ref="B51:E51"/>
    <mergeCell ref="J51:K51"/>
    <mergeCell ref="B52:E52"/>
    <mergeCell ref="J52:K52"/>
    <mergeCell ref="B47:E47"/>
    <mergeCell ref="J47:K47"/>
    <mergeCell ref="B48:E48"/>
    <mergeCell ref="J48:K48"/>
    <mergeCell ref="B49:E49"/>
    <mergeCell ref="J49:K49"/>
    <mergeCell ref="B44:E44"/>
    <mergeCell ref="J44:K44"/>
    <mergeCell ref="B45:E45"/>
    <mergeCell ref="J45:K45"/>
    <mergeCell ref="B46:E46"/>
    <mergeCell ref="J46:K46"/>
    <mergeCell ref="B41:E41"/>
    <mergeCell ref="J41:K41"/>
    <mergeCell ref="B42:E42"/>
    <mergeCell ref="J42:K42"/>
    <mergeCell ref="B43:E43"/>
    <mergeCell ref="J43:K43"/>
    <mergeCell ref="B38:E38"/>
    <mergeCell ref="J38:K38"/>
    <mergeCell ref="B39:E39"/>
    <mergeCell ref="J39:K39"/>
    <mergeCell ref="B40:E40"/>
    <mergeCell ref="J40:K40"/>
    <mergeCell ref="B35:E35"/>
    <mergeCell ref="J35:K35"/>
    <mergeCell ref="B36:E36"/>
    <mergeCell ref="J36:K36"/>
    <mergeCell ref="B37:E37"/>
    <mergeCell ref="J37:K37"/>
    <mergeCell ref="B32:E32"/>
    <mergeCell ref="J32:K32"/>
    <mergeCell ref="B33:E33"/>
    <mergeCell ref="J33:K33"/>
    <mergeCell ref="B34:E34"/>
    <mergeCell ref="J34:K34"/>
    <mergeCell ref="B29:E29"/>
    <mergeCell ref="J29:K29"/>
    <mergeCell ref="B30:E30"/>
    <mergeCell ref="J30:K30"/>
    <mergeCell ref="B31:E31"/>
    <mergeCell ref="J31:K31"/>
    <mergeCell ref="B26:E26"/>
    <mergeCell ref="J26:K26"/>
    <mergeCell ref="B27:E27"/>
    <mergeCell ref="J27:K27"/>
    <mergeCell ref="B28:E28"/>
    <mergeCell ref="J28:K28"/>
    <mergeCell ref="B23:E23"/>
    <mergeCell ref="J23:K23"/>
    <mergeCell ref="B24:E24"/>
    <mergeCell ref="J24:K24"/>
    <mergeCell ref="B25:E25"/>
    <mergeCell ref="J25:K25"/>
    <mergeCell ref="B20:E20"/>
    <mergeCell ref="J20:K20"/>
    <mergeCell ref="B21:E21"/>
    <mergeCell ref="J21:K21"/>
    <mergeCell ref="B22:E22"/>
    <mergeCell ref="J22:K22"/>
    <mergeCell ref="B17:E17"/>
    <mergeCell ref="J17:K17"/>
    <mergeCell ref="B18:E18"/>
    <mergeCell ref="J18:K18"/>
    <mergeCell ref="B19:E19"/>
    <mergeCell ref="J19:K19"/>
    <mergeCell ref="B16:E16"/>
    <mergeCell ref="J16:K16"/>
    <mergeCell ref="A9:J9"/>
    <mergeCell ref="K9:Q9"/>
    <mergeCell ref="A13:A15"/>
    <mergeCell ref="B13:E15"/>
    <mergeCell ref="J13:L13"/>
    <mergeCell ref="M13:M15"/>
    <mergeCell ref="N13:N15"/>
    <mergeCell ref="O13:O15"/>
    <mergeCell ref="P13:P15"/>
    <mergeCell ref="Q13:S13"/>
    <mergeCell ref="Q1:S1"/>
    <mergeCell ref="A2:S2"/>
    <mergeCell ref="K3:O3"/>
    <mergeCell ref="J5:M5"/>
    <mergeCell ref="A7:J8"/>
    <mergeCell ref="K7:Q8"/>
    <mergeCell ref="R7:R8"/>
    <mergeCell ref="S7:S8"/>
    <mergeCell ref="J14:K15"/>
    <mergeCell ref="L14:L15"/>
    <mergeCell ref="Q14:Q15"/>
    <mergeCell ref="R14:R15"/>
    <mergeCell ref="S14:S15"/>
  </mergeCells>
  <pageMargins left="0.23622047244094491" right="0.23622047244094491" top="0.74803149606299213" bottom="0.35433070866141736" header="0.31496062992125984" footer="0.31496062992125984"/>
  <pageSetup paperSize="9"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41"/>
  <sheetViews>
    <sheetView view="pageBreakPreview" topLeftCell="J91" zoomScaleNormal="100" zoomScaleSheetLayoutView="100" workbookViewId="0">
      <selection activeCell="O19" sqref="O19"/>
    </sheetView>
  </sheetViews>
  <sheetFormatPr defaultRowHeight="119.25" customHeight="1" x14ac:dyDescent="0.25"/>
  <cols>
    <col min="1" max="1" width="30" style="6" customWidth="1"/>
    <col min="2" max="2" width="14" style="6" customWidth="1"/>
    <col min="3" max="3" width="3.85546875" style="6" customWidth="1"/>
    <col min="4" max="4" width="14.42578125" style="6" customWidth="1"/>
    <col min="5" max="5" width="7.5703125" style="6" hidden="1" customWidth="1"/>
    <col min="6" max="6" width="0.28515625" style="6" hidden="1" customWidth="1"/>
    <col min="7" max="7" width="1.85546875" style="6" hidden="1" customWidth="1"/>
    <col min="8" max="8" width="0.140625" style="6" hidden="1" customWidth="1"/>
    <col min="9" max="9" width="0.42578125" style="6" hidden="1" customWidth="1"/>
    <col min="10" max="10" width="8.140625" style="6" customWidth="1"/>
    <col min="11" max="11" width="18" style="6" customWidth="1"/>
    <col min="12" max="12" width="46.85546875" style="6" customWidth="1"/>
    <col min="13" max="13" width="28.85546875" style="6" customWidth="1"/>
    <col min="14" max="14" width="9.42578125" style="6" customWidth="1"/>
    <col min="15" max="15" width="19.85546875" style="6" customWidth="1"/>
    <col min="16" max="16" width="16" style="6" customWidth="1"/>
    <col min="17" max="17" width="16.85546875" style="6" customWidth="1"/>
    <col min="18" max="18" width="15.85546875" style="6" customWidth="1"/>
    <col min="19" max="19" width="17.28515625" style="6" customWidth="1"/>
    <col min="20" max="20" width="15.7109375" style="6" hidden="1" customWidth="1"/>
    <col min="21" max="21" width="23.85546875" style="6" customWidth="1"/>
    <col min="22" max="16384" width="9.140625" style="6"/>
  </cols>
  <sheetData>
    <row r="1" spans="1:19" ht="8.25" customHeight="1" x14ac:dyDescent="0.25">
      <c r="Q1" s="61"/>
      <c r="R1" s="61"/>
      <c r="S1" s="61"/>
    </row>
    <row r="2" spans="1:19" ht="27.75" customHeight="1" x14ac:dyDescent="0.25">
      <c r="A2" s="62" t="s">
        <v>358</v>
      </c>
      <c r="B2" s="62"/>
      <c r="C2" s="62"/>
      <c r="D2" s="62"/>
      <c r="E2" s="62"/>
      <c r="F2" s="62"/>
      <c r="G2" s="62"/>
      <c r="H2" s="62"/>
      <c r="I2" s="62"/>
      <c r="J2" s="62"/>
      <c r="K2" s="62"/>
      <c r="L2" s="62"/>
      <c r="M2" s="62"/>
      <c r="N2" s="62"/>
      <c r="O2" s="62"/>
      <c r="P2" s="62"/>
      <c r="Q2" s="62"/>
      <c r="R2" s="62"/>
      <c r="S2" s="62"/>
    </row>
    <row r="3" spans="1:19" ht="15" hidden="1" customHeight="1" x14ac:dyDescent="0.25">
      <c r="A3" s="35"/>
      <c r="B3" s="35"/>
      <c r="C3" s="35"/>
      <c r="D3" s="35"/>
      <c r="E3" s="35"/>
      <c r="F3" s="35"/>
      <c r="G3" s="35"/>
      <c r="H3" s="35"/>
      <c r="I3" s="35"/>
      <c r="J3" s="35"/>
      <c r="K3" s="63"/>
      <c r="L3" s="63"/>
      <c r="M3" s="63"/>
      <c r="N3" s="63"/>
      <c r="O3" s="63"/>
      <c r="P3" s="35"/>
      <c r="Q3" s="35"/>
      <c r="R3" s="35"/>
      <c r="S3" s="44" t="s">
        <v>0</v>
      </c>
    </row>
    <row r="4" spans="1:19" ht="15" x14ac:dyDescent="0.25">
      <c r="C4" s="43" t="s">
        <v>565</v>
      </c>
      <c r="D4" s="43"/>
      <c r="E4" s="31"/>
      <c r="F4" s="31"/>
      <c r="G4" s="31"/>
      <c r="H4" s="31"/>
      <c r="I4" s="31"/>
      <c r="J4" s="43"/>
      <c r="K4" s="31"/>
      <c r="L4" s="31"/>
      <c r="M4" s="31"/>
      <c r="O4" s="31"/>
      <c r="P4" s="31"/>
      <c r="Q4" s="31"/>
      <c r="R4" s="38" t="s">
        <v>1</v>
      </c>
      <c r="S4" s="39" t="s">
        <v>2</v>
      </c>
    </row>
    <row r="5" spans="1:19" ht="27.75" customHeight="1" x14ac:dyDescent="0.25">
      <c r="A5" s="30"/>
      <c r="B5" s="30"/>
      <c r="C5" s="30"/>
      <c r="D5" s="30"/>
      <c r="E5" s="30"/>
      <c r="F5" s="30"/>
      <c r="G5" s="30"/>
      <c r="H5" s="30"/>
      <c r="I5" s="30"/>
      <c r="J5" s="64"/>
      <c r="K5" s="64"/>
      <c r="L5" s="64"/>
      <c r="M5" s="64"/>
      <c r="N5" s="30"/>
      <c r="O5" s="30"/>
      <c r="P5" s="30"/>
      <c r="Q5" s="30"/>
      <c r="R5" s="38" t="s">
        <v>3</v>
      </c>
      <c r="S5" s="39" t="s">
        <v>548</v>
      </c>
    </row>
    <row r="6" spans="1:19" ht="26.25" x14ac:dyDescent="0.25">
      <c r="C6" s="31"/>
      <c r="R6" s="32" t="s">
        <v>4</v>
      </c>
      <c r="S6" s="39" t="s">
        <v>549</v>
      </c>
    </row>
    <row r="7" spans="1:19" ht="15" x14ac:dyDescent="0.25">
      <c r="A7" s="65" t="s">
        <v>5</v>
      </c>
      <c r="B7" s="65"/>
      <c r="C7" s="65"/>
      <c r="D7" s="65"/>
      <c r="E7" s="65"/>
      <c r="F7" s="65"/>
      <c r="G7" s="65"/>
      <c r="H7" s="65"/>
      <c r="I7" s="65"/>
      <c r="J7" s="65"/>
      <c r="K7" s="65" t="s">
        <v>53</v>
      </c>
      <c r="L7" s="65"/>
      <c r="M7" s="65"/>
      <c r="N7" s="65"/>
      <c r="O7" s="65"/>
      <c r="P7" s="65"/>
      <c r="Q7" s="65"/>
      <c r="R7" s="67" t="s">
        <v>6</v>
      </c>
      <c r="S7" s="68" t="s">
        <v>356</v>
      </c>
    </row>
    <row r="8" spans="1:19" ht="15" x14ac:dyDescent="0.25">
      <c r="A8" s="65"/>
      <c r="B8" s="65"/>
      <c r="C8" s="65"/>
      <c r="D8" s="65"/>
      <c r="E8" s="65"/>
      <c r="F8" s="65"/>
      <c r="G8" s="65"/>
      <c r="H8" s="65"/>
      <c r="I8" s="65"/>
      <c r="J8" s="65"/>
      <c r="K8" s="66"/>
      <c r="L8" s="66"/>
      <c r="M8" s="66"/>
      <c r="N8" s="66"/>
      <c r="O8" s="66"/>
      <c r="P8" s="66"/>
      <c r="Q8" s="66"/>
      <c r="R8" s="67"/>
      <c r="S8" s="68"/>
    </row>
    <row r="9" spans="1:19" ht="15" x14ac:dyDescent="0.25">
      <c r="A9" s="70" t="s">
        <v>7</v>
      </c>
      <c r="B9" s="70"/>
      <c r="C9" s="70"/>
      <c r="D9" s="70"/>
      <c r="E9" s="70"/>
      <c r="F9" s="70"/>
      <c r="G9" s="70"/>
      <c r="H9" s="70"/>
      <c r="I9" s="70"/>
      <c r="J9" s="70"/>
      <c r="K9" s="71" t="s">
        <v>25</v>
      </c>
      <c r="L9" s="71"/>
      <c r="M9" s="71"/>
      <c r="N9" s="71"/>
      <c r="O9" s="71"/>
      <c r="P9" s="71"/>
      <c r="Q9" s="71"/>
      <c r="R9" s="38" t="s">
        <v>8</v>
      </c>
      <c r="S9" s="39" t="s">
        <v>9</v>
      </c>
    </row>
    <row r="10" spans="1:19" ht="15" x14ac:dyDescent="0.25">
      <c r="A10" s="30" t="s">
        <v>154</v>
      </c>
      <c r="B10" s="30"/>
      <c r="C10" s="30"/>
      <c r="D10" s="30"/>
      <c r="E10" s="30"/>
      <c r="F10" s="30"/>
      <c r="G10" s="30"/>
      <c r="H10" s="30"/>
      <c r="I10" s="30"/>
      <c r="J10" s="30"/>
      <c r="K10" s="30"/>
      <c r="L10" s="30"/>
      <c r="R10" s="33" t="s">
        <v>10</v>
      </c>
      <c r="S10" s="39" t="s">
        <v>155</v>
      </c>
    </row>
    <row r="11" spans="1:19" ht="15" x14ac:dyDescent="0.25">
      <c r="A11" s="30"/>
      <c r="B11" s="30"/>
      <c r="C11" s="30"/>
      <c r="D11" s="30"/>
      <c r="E11" s="30"/>
      <c r="F11" s="30"/>
      <c r="G11" s="30"/>
      <c r="H11" s="30"/>
      <c r="I11" s="30"/>
      <c r="J11" s="30"/>
      <c r="K11" s="30"/>
      <c r="L11" s="30"/>
      <c r="R11" s="33"/>
      <c r="S11" s="29"/>
    </row>
    <row r="12" spans="1:19" ht="15" x14ac:dyDescent="0.25">
      <c r="A12" s="30"/>
      <c r="B12" s="30"/>
      <c r="C12" s="30"/>
      <c r="D12" s="30"/>
      <c r="E12" s="30"/>
      <c r="F12" s="30"/>
      <c r="G12" s="30"/>
      <c r="H12" s="30"/>
      <c r="I12" s="30"/>
      <c r="J12" s="30"/>
      <c r="K12" s="30"/>
      <c r="L12" s="30"/>
      <c r="R12" s="33"/>
      <c r="S12" s="34"/>
    </row>
    <row r="13" spans="1:19" ht="15" x14ac:dyDescent="0.25">
      <c r="A13" s="69" t="s">
        <v>11</v>
      </c>
      <c r="B13" s="69" t="s">
        <v>12</v>
      </c>
      <c r="C13" s="69"/>
      <c r="D13" s="69"/>
      <c r="E13" s="69"/>
      <c r="F13" s="42"/>
      <c r="G13" s="42"/>
      <c r="H13" s="42"/>
      <c r="I13" s="42"/>
      <c r="J13" s="72" t="s">
        <v>13</v>
      </c>
      <c r="K13" s="73"/>
      <c r="L13" s="74"/>
      <c r="M13" s="69" t="s">
        <v>27</v>
      </c>
      <c r="N13" s="69" t="s">
        <v>14</v>
      </c>
      <c r="O13" s="75" t="s">
        <v>530</v>
      </c>
      <c r="P13" s="69" t="s">
        <v>362</v>
      </c>
      <c r="Q13" s="72" t="s">
        <v>15</v>
      </c>
      <c r="R13" s="73"/>
      <c r="S13" s="74"/>
    </row>
    <row r="14" spans="1:19" ht="15" x14ac:dyDescent="0.25">
      <c r="A14" s="69"/>
      <c r="B14" s="69"/>
      <c r="C14" s="69"/>
      <c r="D14" s="69"/>
      <c r="E14" s="69"/>
      <c r="F14" s="42"/>
      <c r="G14" s="42"/>
      <c r="H14" s="42"/>
      <c r="I14" s="42"/>
      <c r="J14" s="69" t="s">
        <v>16</v>
      </c>
      <c r="K14" s="69"/>
      <c r="L14" s="69" t="s">
        <v>166</v>
      </c>
      <c r="M14" s="69"/>
      <c r="N14" s="69"/>
      <c r="O14" s="75"/>
      <c r="P14" s="69"/>
      <c r="Q14" s="69" t="s">
        <v>359</v>
      </c>
      <c r="R14" s="69" t="s">
        <v>360</v>
      </c>
      <c r="S14" s="69" t="s">
        <v>361</v>
      </c>
    </row>
    <row r="15" spans="1:19" ht="60" customHeight="1" x14ac:dyDescent="0.25">
      <c r="A15" s="69"/>
      <c r="B15" s="69"/>
      <c r="C15" s="69"/>
      <c r="D15" s="69"/>
      <c r="E15" s="69"/>
      <c r="F15" s="42"/>
      <c r="G15" s="42"/>
      <c r="H15" s="42"/>
      <c r="I15" s="42"/>
      <c r="J15" s="69"/>
      <c r="K15" s="69"/>
      <c r="L15" s="69"/>
      <c r="M15" s="69"/>
      <c r="N15" s="69"/>
      <c r="O15" s="75"/>
      <c r="P15" s="69"/>
      <c r="Q15" s="69"/>
      <c r="R15" s="69"/>
      <c r="S15" s="69"/>
    </row>
    <row r="16" spans="1:19" ht="28.5" customHeight="1" x14ac:dyDescent="0.25">
      <c r="A16" s="40">
        <v>1</v>
      </c>
      <c r="B16" s="69">
        <v>2</v>
      </c>
      <c r="C16" s="69"/>
      <c r="D16" s="69"/>
      <c r="E16" s="69"/>
      <c r="F16" s="42"/>
      <c r="G16" s="42"/>
      <c r="H16" s="42"/>
      <c r="I16" s="42"/>
      <c r="J16" s="69">
        <v>3</v>
      </c>
      <c r="K16" s="69"/>
      <c r="L16" s="42">
        <v>4</v>
      </c>
      <c r="M16" s="42">
        <v>5</v>
      </c>
      <c r="N16" s="42">
        <v>6</v>
      </c>
      <c r="O16" s="42">
        <v>7</v>
      </c>
      <c r="P16" s="42">
        <v>8</v>
      </c>
      <c r="Q16" s="42">
        <v>9</v>
      </c>
      <c r="R16" s="42">
        <v>10</v>
      </c>
      <c r="S16" s="42">
        <v>11</v>
      </c>
    </row>
    <row r="17" spans="1:22" ht="76.5" customHeight="1" x14ac:dyDescent="0.25">
      <c r="A17" s="40" t="s">
        <v>299</v>
      </c>
      <c r="B17" s="76" t="s">
        <v>230</v>
      </c>
      <c r="C17" s="76"/>
      <c r="D17" s="76"/>
      <c r="E17" s="76"/>
      <c r="F17" s="37"/>
      <c r="G17" s="37"/>
      <c r="H17" s="42"/>
      <c r="I17" s="42"/>
      <c r="J17" s="77" t="s">
        <v>168</v>
      </c>
      <c r="K17" s="77"/>
      <c r="L17" s="36" t="s">
        <v>167</v>
      </c>
      <c r="M17" s="42" t="s">
        <v>24</v>
      </c>
      <c r="N17" s="3">
        <v>1</v>
      </c>
      <c r="O17" s="1">
        <v>154387810</v>
      </c>
      <c r="P17" s="1">
        <v>121101428.14</v>
      </c>
      <c r="Q17" s="1">
        <v>172296800</v>
      </c>
      <c r="R17" s="1">
        <v>186597430</v>
      </c>
      <c r="S17" s="4">
        <v>200592240</v>
      </c>
      <c r="T17" s="5"/>
    </row>
    <row r="18" spans="1:22" ht="51.75" customHeight="1" x14ac:dyDescent="0.25">
      <c r="A18" s="40" t="s">
        <v>299</v>
      </c>
      <c r="B18" s="76" t="s">
        <v>231</v>
      </c>
      <c r="C18" s="76"/>
      <c r="D18" s="76"/>
      <c r="E18" s="76"/>
      <c r="F18" s="37"/>
      <c r="G18" s="37"/>
      <c r="H18" s="42"/>
      <c r="I18" s="42"/>
      <c r="J18" s="77" t="s">
        <v>538</v>
      </c>
      <c r="K18" s="77"/>
      <c r="L18" s="36" t="s">
        <v>169</v>
      </c>
      <c r="M18" s="42" t="s">
        <v>24</v>
      </c>
      <c r="N18" s="3">
        <v>2</v>
      </c>
      <c r="O18" s="1">
        <v>25182340</v>
      </c>
      <c r="P18" s="1">
        <v>21868464.809999999</v>
      </c>
      <c r="Q18" s="1">
        <v>27888140</v>
      </c>
      <c r="R18" s="1">
        <v>38476160</v>
      </c>
      <c r="S18" s="4">
        <v>40134480</v>
      </c>
      <c r="T18" s="5"/>
      <c r="U18" s="12"/>
      <c r="V18" s="13"/>
    </row>
    <row r="19" spans="1:22" ht="38.25" customHeight="1" x14ac:dyDescent="0.25">
      <c r="A19" s="40" t="s">
        <v>299</v>
      </c>
      <c r="B19" s="76" t="s">
        <v>363</v>
      </c>
      <c r="C19" s="76"/>
      <c r="D19" s="76"/>
      <c r="E19" s="76"/>
      <c r="F19" s="37"/>
      <c r="G19" s="37"/>
      <c r="H19" s="42"/>
      <c r="I19" s="42"/>
      <c r="J19" s="77" t="s">
        <v>537</v>
      </c>
      <c r="K19" s="77"/>
      <c r="L19" s="36" t="s">
        <v>363</v>
      </c>
      <c r="M19" s="42" t="s">
        <v>24</v>
      </c>
      <c r="N19" s="3">
        <v>3</v>
      </c>
      <c r="O19" s="1"/>
      <c r="P19" s="1"/>
      <c r="Q19" s="1">
        <v>281900</v>
      </c>
      <c r="R19" s="1">
        <v>422850</v>
      </c>
      <c r="S19" s="4">
        <v>845700</v>
      </c>
      <c r="T19" s="5"/>
      <c r="U19" s="12"/>
      <c r="V19" s="13"/>
    </row>
    <row r="20" spans="1:22" ht="96.75" customHeight="1" x14ac:dyDescent="0.25">
      <c r="A20" s="40" t="s">
        <v>299</v>
      </c>
      <c r="B20" s="76" t="s">
        <v>170</v>
      </c>
      <c r="C20" s="76"/>
      <c r="D20" s="76"/>
      <c r="E20" s="76"/>
      <c r="F20" s="37"/>
      <c r="G20" s="37"/>
      <c r="H20" s="42"/>
      <c r="I20" s="42"/>
      <c r="J20" s="77" t="s">
        <v>171</v>
      </c>
      <c r="K20" s="77"/>
      <c r="L20" s="36" t="s">
        <v>158</v>
      </c>
      <c r="M20" s="42" t="s">
        <v>24</v>
      </c>
      <c r="N20" s="3">
        <v>4</v>
      </c>
      <c r="O20" s="1">
        <v>14066690</v>
      </c>
      <c r="P20" s="1">
        <v>13234811.23</v>
      </c>
      <c r="Q20" s="1">
        <v>14612000</v>
      </c>
      <c r="R20" s="1">
        <v>14993000</v>
      </c>
      <c r="S20" s="4">
        <v>15597000</v>
      </c>
      <c r="T20" s="5"/>
      <c r="U20" s="12"/>
      <c r="V20" s="13"/>
    </row>
    <row r="21" spans="1:22" ht="38.25" customHeight="1" x14ac:dyDescent="0.25">
      <c r="A21" s="40" t="s">
        <v>299</v>
      </c>
      <c r="B21" s="76" t="s">
        <v>20</v>
      </c>
      <c r="C21" s="76"/>
      <c r="D21" s="76"/>
      <c r="E21" s="76"/>
      <c r="F21" s="37"/>
      <c r="G21" s="37"/>
      <c r="H21" s="42"/>
      <c r="I21" s="42"/>
      <c r="J21" s="77" t="s">
        <v>172</v>
      </c>
      <c r="K21" s="77"/>
      <c r="L21" s="36" t="s">
        <v>20</v>
      </c>
      <c r="M21" s="42" t="s">
        <v>24</v>
      </c>
      <c r="N21" s="3">
        <v>5</v>
      </c>
      <c r="O21" s="1"/>
      <c r="P21" s="1">
        <v>135.84</v>
      </c>
      <c r="Q21" s="1"/>
      <c r="R21" s="1"/>
      <c r="S21" s="4"/>
      <c r="T21" s="5"/>
    </row>
    <row r="22" spans="1:22" ht="38.25" customHeight="1" x14ac:dyDescent="0.25">
      <c r="A22" s="40" t="s">
        <v>299</v>
      </c>
      <c r="B22" s="76" t="s">
        <v>21</v>
      </c>
      <c r="C22" s="76"/>
      <c r="D22" s="76"/>
      <c r="E22" s="76"/>
      <c r="F22" s="37"/>
      <c r="G22" s="37"/>
      <c r="H22" s="42"/>
      <c r="I22" s="42"/>
      <c r="J22" s="77" t="s">
        <v>173</v>
      </c>
      <c r="K22" s="77"/>
      <c r="L22" s="36" t="s">
        <v>21</v>
      </c>
      <c r="M22" s="42" t="s">
        <v>24</v>
      </c>
      <c r="N22" s="3">
        <v>6</v>
      </c>
      <c r="O22" s="1">
        <v>3643270</v>
      </c>
      <c r="P22" s="1">
        <v>3356365.41</v>
      </c>
      <c r="Q22" s="1">
        <v>3903000</v>
      </c>
      <c r="R22" s="1">
        <v>4207000</v>
      </c>
      <c r="S22" s="4">
        <v>4542000</v>
      </c>
      <c r="T22" s="5"/>
    </row>
    <row r="23" spans="1:22" ht="38.25" customHeight="1" x14ac:dyDescent="0.25">
      <c r="A23" s="40" t="s">
        <v>299</v>
      </c>
      <c r="B23" s="76" t="s">
        <v>174</v>
      </c>
      <c r="C23" s="76"/>
      <c r="D23" s="76"/>
      <c r="E23" s="76"/>
      <c r="F23" s="37"/>
      <c r="G23" s="37"/>
      <c r="H23" s="42"/>
      <c r="I23" s="42"/>
      <c r="J23" s="77" t="s">
        <v>176</v>
      </c>
      <c r="K23" s="77"/>
      <c r="L23" s="36" t="s">
        <v>175</v>
      </c>
      <c r="M23" s="42" t="s">
        <v>24</v>
      </c>
      <c r="N23" s="3">
        <v>7</v>
      </c>
      <c r="O23" s="1">
        <v>2868000</v>
      </c>
      <c r="P23" s="1">
        <v>2655226.2799999998</v>
      </c>
      <c r="Q23" s="1">
        <v>3160000</v>
      </c>
      <c r="R23" s="1">
        <v>3413000</v>
      </c>
      <c r="S23" s="4">
        <v>3679000</v>
      </c>
      <c r="T23" s="5"/>
    </row>
    <row r="24" spans="1:22" ht="38.25" customHeight="1" x14ac:dyDescent="0.25">
      <c r="A24" s="40" t="s">
        <v>299</v>
      </c>
      <c r="B24" s="76" t="s">
        <v>26</v>
      </c>
      <c r="C24" s="76"/>
      <c r="D24" s="76"/>
      <c r="E24" s="76"/>
      <c r="F24" s="37"/>
      <c r="G24" s="37"/>
      <c r="H24" s="42"/>
      <c r="I24" s="42"/>
      <c r="J24" s="77" t="s">
        <v>178</v>
      </c>
      <c r="K24" s="77"/>
      <c r="L24" s="36" t="s">
        <v>177</v>
      </c>
      <c r="M24" s="42" t="s">
        <v>24</v>
      </c>
      <c r="N24" s="3">
        <v>8</v>
      </c>
      <c r="O24" s="1">
        <v>15253000</v>
      </c>
      <c r="P24" s="1">
        <v>7299078.04</v>
      </c>
      <c r="Q24" s="1">
        <v>15863120</v>
      </c>
      <c r="R24" s="1">
        <v>16497640</v>
      </c>
      <c r="S24" s="4">
        <v>17157550</v>
      </c>
      <c r="T24" s="5"/>
    </row>
    <row r="25" spans="1:22" ht="38.25" customHeight="1" x14ac:dyDescent="0.25">
      <c r="A25" s="40" t="s">
        <v>299</v>
      </c>
      <c r="B25" s="76" t="s">
        <v>179</v>
      </c>
      <c r="C25" s="76"/>
      <c r="D25" s="76"/>
      <c r="E25" s="76"/>
      <c r="F25" s="37"/>
      <c r="G25" s="37"/>
      <c r="H25" s="42"/>
      <c r="I25" s="42"/>
      <c r="J25" s="77" t="s">
        <v>180</v>
      </c>
      <c r="K25" s="77"/>
      <c r="L25" s="36" t="s">
        <v>181</v>
      </c>
      <c r="M25" s="42" t="s">
        <v>24</v>
      </c>
      <c r="N25" s="3">
        <v>9</v>
      </c>
      <c r="O25" s="1">
        <v>42936000</v>
      </c>
      <c r="P25" s="1">
        <v>26470841.640000001</v>
      </c>
      <c r="Q25" s="1">
        <v>41616110</v>
      </c>
      <c r="R25" s="1">
        <v>43280750</v>
      </c>
      <c r="S25" s="4">
        <v>45011980</v>
      </c>
      <c r="T25" s="5"/>
    </row>
    <row r="26" spans="1:22" ht="51" customHeight="1" x14ac:dyDescent="0.25">
      <c r="A26" s="40" t="s">
        <v>299</v>
      </c>
      <c r="B26" s="76" t="s">
        <v>488</v>
      </c>
      <c r="C26" s="76"/>
      <c r="D26" s="76"/>
      <c r="E26" s="76"/>
      <c r="F26" s="37"/>
      <c r="G26" s="37"/>
      <c r="H26" s="42"/>
      <c r="I26" s="42"/>
      <c r="J26" s="77" t="s">
        <v>182</v>
      </c>
      <c r="K26" s="77"/>
      <c r="L26" s="36" t="s">
        <v>183</v>
      </c>
      <c r="M26" s="42" t="s">
        <v>24</v>
      </c>
      <c r="N26" s="3">
        <v>10</v>
      </c>
      <c r="O26" s="1">
        <v>14680800</v>
      </c>
      <c r="P26" s="1">
        <v>11984114.59</v>
      </c>
      <c r="Q26" s="1">
        <v>15269200</v>
      </c>
      <c r="R26" s="1">
        <v>15881140</v>
      </c>
      <c r="S26" s="4">
        <v>16517550</v>
      </c>
      <c r="T26" s="5">
        <f>SUM(P26:P34)</f>
        <v>12006014.59</v>
      </c>
    </row>
    <row r="27" spans="1:22" ht="83.25" customHeight="1" x14ac:dyDescent="0.25">
      <c r="A27" s="40" t="s">
        <v>280</v>
      </c>
      <c r="B27" s="76" t="s">
        <v>184</v>
      </c>
      <c r="C27" s="76"/>
      <c r="D27" s="76"/>
      <c r="E27" s="76"/>
      <c r="F27" s="37"/>
      <c r="G27" s="37"/>
      <c r="H27" s="42"/>
      <c r="I27" s="42"/>
      <c r="J27" s="77" t="s">
        <v>54</v>
      </c>
      <c r="K27" s="77"/>
      <c r="L27" s="36" t="s">
        <v>28</v>
      </c>
      <c r="M27" s="42" t="s">
        <v>33</v>
      </c>
      <c r="N27" s="3">
        <v>11</v>
      </c>
      <c r="O27" s="1">
        <v>1200</v>
      </c>
      <c r="P27" s="1">
        <v>1500</v>
      </c>
      <c r="Q27" s="1">
        <v>1800</v>
      </c>
      <c r="R27" s="1">
        <v>1800</v>
      </c>
      <c r="S27" s="4">
        <v>1800</v>
      </c>
      <c r="T27" s="5">
        <f>Q27+Q28+Q29+Q30+Q31+Q32+Q33+Q34+Q35</f>
        <v>29200</v>
      </c>
    </row>
    <row r="28" spans="1:22" ht="81" customHeight="1" x14ac:dyDescent="0.25">
      <c r="A28" s="40" t="s">
        <v>281</v>
      </c>
      <c r="B28" s="76" t="s">
        <v>184</v>
      </c>
      <c r="C28" s="76"/>
      <c r="D28" s="76"/>
      <c r="E28" s="76"/>
      <c r="F28" s="37"/>
      <c r="G28" s="37"/>
      <c r="H28" s="42"/>
      <c r="I28" s="42"/>
      <c r="J28" s="77" t="s">
        <v>159</v>
      </c>
      <c r="K28" s="77"/>
      <c r="L28" s="36" t="s">
        <v>28</v>
      </c>
      <c r="M28" s="42" t="s">
        <v>160</v>
      </c>
      <c r="N28" s="3">
        <v>12</v>
      </c>
      <c r="O28" s="1">
        <v>600</v>
      </c>
      <c r="P28" s="1">
        <v>200</v>
      </c>
      <c r="Q28" s="1">
        <v>300</v>
      </c>
      <c r="R28" s="1">
        <v>300</v>
      </c>
      <c r="S28" s="4">
        <v>300</v>
      </c>
      <c r="T28" s="5"/>
    </row>
    <row r="29" spans="1:22" ht="81.75" customHeight="1" x14ac:dyDescent="0.25">
      <c r="A29" s="40" t="s">
        <v>282</v>
      </c>
      <c r="B29" s="76" t="s">
        <v>184</v>
      </c>
      <c r="C29" s="76"/>
      <c r="D29" s="76"/>
      <c r="E29" s="76"/>
      <c r="F29" s="37"/>
      <c r="G29" s="37"/>
      <c r="H29" s="42"/>
      <c r="I29" s="42"/>
      <c r="J29" s="77" t="s">
        <v>161</v>
      </c>
      <c r="K29" s="77"/>
      <c r="L29" s="36" t="s">
        <v>28</v>
      </c>
      <c r="M29" s="42" t="s">
        <v>44</v>
      </c>
      <c r="N29" s="3">
        <v>13</v>
      </c>
      <c r="O29" s="1">
        <v>2600</v>
      </c>
      <c r="P29" s="1">
        <v>200</v>
      </c>
      <c r="Q29" s="1">
        <v>2000</v>
      </c>
      <c r="R29" s="1">
        <v>2000</v>
      </c>
      <c r="S29" s="4">
        <v>2000</v>
      </c>
      <c r="T29" s="1"/>
    </row>
    <row r="30" spans="1:22" ht="63.75" customHeight="1" x14ac:dyDescent="0.25">
      <c r="A30" s="40" t="s">
        <v>283</v>
      </c>
      <c r="B30" s="76" t="s">
        <v>184</v>
      </c>
      <c r="C30" s="76"/>
      <c r="D30" s="76"/>
      <c r="E30" s="76"/>
      <c r="F30" s="37"/>
      <c r="G30" s="37"/>
      <c r="H30" s="42"/>
      <c r="I30" s="42"/>
      <c r="J30" s="77" t="s">
        <v>55</v>
      </c>
      <c r="K30" s="77"/>
      <c r="L30" s="36" t="s">
        <v>28</v>
      </c>
      <c r="M30" s="42" t="s">
        <v>34</v>
      </c>
      <c r="N30" s="3">
        <v>14</v>
      </c>
      <c r="O30" s="1">
        <v>4000</v>
      </c>
      <c r="P30" s="1">
        <v>3100</v>
      </c>
      <c r="Q30" s="1">
        <v>4400</v>
      </c>
      <c r="R30" s="1">
        <v>4400</v>
      </c>
      <c r="S30" s="4">
        <v>4400</v>
      </c>
      <c r="T30" s="5"/>
    </row>
    <row r="31" spans="1:22" ht="63.75" customHeight="1" x14ac:dyDescent="0.25">
      <c r="A31" s="40" t="s">
        <v>300</v>
      </c>
      <c r="B31" s="76" t="s">
        <v>184</v>
      </c>
      <c r="C31" s="76"/>
      <c r="D31" s="76"/>
      <c r="E31" s="76"/>
      <c r="F31" s="37"/>
      <c r="G31" s="37"/>
      <c r="H31" s="42"/>
      <c r="I31" s="42"/>
      <c r="J31" s="77" t="s">
        <v>56</v>
      </c>
      <c r="K31" s="77"/>
      <c r="L31" s="36" t="s">
        <v>28</v>
      </c>
      <c r="M31" s="42" t="s">
        <v>39</v>
      </c>
      <c r="N31" s="3">
        <v>15</v>
      </c>
      <c r="O31" s="1">
        <v>6200</v>
      </c>
      <c r="P31" s="1">
        <v>7600</v>
      </c>
      <c r="Q31" s="1">
        <v>6800</v>
      </c>
      <c r="R31" s="1">
        <v>6800</v>
      </c>
      <c r="S31" s="4">
        <v>6800</v>
      </c>
      <c r="T31" s="5"/>
    </row>
    <row r="32" spans="1:22" ht="63.75" customHeight="1" x14ac:dyDescent="0.25">
      <c r="A32" s="40" t="s">
        <v>284</v>
      </c>
      <c r="B32" s="76" t="s">
        <v>184</v>
      </c>
      <c r="C32" s="76"/>
      <c r="D32" s="76"/>
      <c r="E32" s="76"/>
      <c r="F32" s="37"/>
      <c r="G32" s="37"/>
      <c r="H32" s="42"/>
      <c r="I32" s="42"/>
      <c r="J32" s="77" t="s">
        <v>57</v>
      </c>
      <c r="K32" s="77"/>
      <c r="L32" s="36" t="s">
        <v>28</v>
      </c>
      <c r="M32" s="42" t="s">
        <v>40</v>
      </c>
      <c r="N32" s="3">
        <v>16</v>
      </c>
      <c r="O32" s="1">
        <v>4000</v>
      </c>
      <c r="P32" s="1">
        <v>3400</v>
      </c>
      <c r="Q32" s="1">
        <v>2400</v>
      </c>
      <c r="R32" s="1">
        <v>2400</v>
      </c>
      <c r="S32" s="4">
        <v>2400</v>
      </c>
      <c r="T32" s="5"/>
    </row>
    <row r="33" spans="1:21" ht="63.75" customHeight="1" x14ac:dyDescent="0.25">
      <c r="A33" s="40" t="s">
        <v>301</v>
      </c>
      <c r="B33" s="76" t="s">
        <v>184</v>
      </c>
      <c r="C33" s="76"/>
      <c r="D33" s="76"/>
      <c r="E33" s="76"/>
      <c r="F33" s="37"/>
      <c r="G33" s="37"/>
      <c r="H33" s="42"/>
      <c r="I33" s="42"/>
      <c r="J33" s="77" t="s">
        <v>58</v>
      </c>
      <c r="K33" s="77"/>
      <c r="L33" s="36" t="s">
        <v>28</v>
      </c>
      <c r="M33" s="42" t="s">
        <v>145</v>
      </c>
      <c r="N33" s="3">
        <v>17</v>
      </c>
      <c r="O33" s="1">
        <v>5100</v>
      </c>
      <c r="P33" s="1">
        <v>5300</v>
      </c>
      <c r="Q33" s="1">
        <v>5200</v>
      </c>
      <c r="R33" s="1">
        <v>5200</v>
      </c>
      <c r="S33" s="4">
        <v>5200</v>
      </c>
      <c r="T33" s="5"/>
    </row>
    <row r="34" spans="1:21" ht="63.75" customHeight="1" x14ac:dyDescent="0.25">
      <c r="A34" s="40" t="s">
        <v>285</v>
      </c>
      <c r="B34" s="76" t="s">
        <v>184</v>
      </c>
      <c r="C34" s="76"/>
      <c r="D34" s="76"/>
      <c r="E34" s="76"/>
      <c r="F34" s="37"/>
      <c r="G34" s="37"/>
      <c r="H34" s="42"/>
      <c r="I34" s="42"/>
      <c r="J34" s="77" t="s">
        <v>59</v>
      </c>
      <c r="K34" s="77"/>
      <c r="L34" s="36" t="s">
        <v>28</v>
      </c>
      <c r="M34" s="42" t="s">
        <v>42</v>
      </c>
      <c r="N34" s="3">
        <v>18</v>
      </c>
      <c r="O34" s="1">
        <v>3500</v>
      </c>
      <c r="P34" s="1">
        <v>600</v>
      </c>
      <c r="Q34" s="1">
        <v>3100</v>
      </c>
      <c r="R34" s="1">
        <v>3100</v>
      </c>
      <c r="S34" s="4">
        <v>3100</v>
      </c>
      <c r="T34" s="5"/>
    </row>
    <row r="35" spans="1:21" ht="95.25" customHeight="1" x14ac:dyDescent="0.25">
      <c r="A35" s="40" t="s">
        <v>302</v>
      </c>
      <c r="B35" s="76" t="s">
        <v>184</v>
      </c>
      <c r="C35" s="76"/>
      <c r="D35" s="76"/>
      <c r="E35" s="76"/>
      <c r="F35" s="37"/>
      <c r="G35" s="37"/>
      <c r="H35" s="42"/>
      <c r="I35" s="42"/>
      <c r="J35" s="77" t="s">
        <v>60</v>
      </c>
      <c r="K35" s="77"/>
      <c r="L35" s="36" t="s">
        <v>28</v>
      </c>
      <c r="M35" s="42" t="s">
        <v>35</v>
      </c>
      <c r="N35" s="3">
        <v>19</v>
      </c>
      <c r="O35" s="1">
        <v>2000</v>
      </c>
      <c r="P35" s="1">
        <v>400</v>
      </c>
      <c r="Q35" s="1">
        <v>3200</v>
      </c>
      <c r="R35" s="1">
        <v>3200</v>
      </c>
      <c r="S35" s="4">
        <v>3200</v>
      </c>
      <c r="T35" s="5">
        <f>SUM(P26:P35)</f>
        <v>12006414.59</v>
      </c>
    </row>
    <row r="36" spans="1:21" ht="139.5" customHeight="1" x14ac:dyDescent="0.25">
      <c r="A36" s="40" t="s">
        <v>304</v>
      </c>
      <c r="B36" s="76" t="s">
        <v>186</v>
      </c>
      <c r="C36" s="76"/>
      <c r="D36" s="76"/>
      <c r="E36" s="76"/>
      <c r="F36" s="37"/>
      <c r="G36" s="37"/>
      <c r="H36" s="42"/>
      <c r="I36" s="42"/>
      <c r="J36" s="77" t="s">
        <v>61</v>
      </c>
      <c r="K36" s="77"/>
      <c r="L36" s="36" t="s">
        <v>239</v>
      </c>
      <c r="M36" s="42" t="s">
        <v>157</v>
      </c>
      <c r="N36" s="3">
        <v>20</v>
      </c>
      <c r="O36" s="1">
        <v>8100000</v>
      </c>
      <c r="P36" s="1">
        <v>8892055.6899999995</v>
      </c>
      <c r="Q36" s="1">
        <v>13100000</v>
      </c>
      <c r="R36" s="1">
        <v>13100000</v>
      </c>
      <c r="S36" s="4">
        <v>13100000</v>
      </c>
      <c r="T36" s="5"/>
    </row>
    <row r="37" spans="1:21" ht="119.25" customHeight="1" x14ac:dyDescent="0.25">
      <c r="A37" s="40" t="s">
        <v>275</v>
      </c>
      <c r="B37" s="76" t="s">
        <v>260</v>
      </c>
      <c r="C37" s="76"/>
      <c r="D37" s="76"/>
      <c r="E37" s="76"/>
      <c r="F37" s="37"/>
      <c r="G37" s="37"/>
      <c r="H37" s="42"/>
      <c r="I37" s="42"/>
      <c r="J37" s="77" t="s">
        <v>66</v>
      </c>
      <c r="K37" s="77"/>
      <c r="L37" s="36" t="s">
        <v>192</v>
      </c>
      <c r="M37" s="42" t="s">
        <v>157</v>
      </c>
      <c r="N37" s="3">
        <v>21</v>
      </c>
      <c r="O37" s="1"/>
      <c r="P37" s="1">
        <v>159616</v>
      </c>
      <c r="Q37" s="1"/>
      <c r="R37" s="1"/>
      <c r="S37" s="4"/>
      <c r="T37" s="5"/>
    </row>
    <row r="38" spans="1:21" ht="141" customHeight="1" x14ac:dyDescent="0.25">
      <c r="A38" s="40" t="s">
        <v>305</v>
      </c>
      <c r="B38" s="76" t="s">
        <v>185</v>
      </c>
      <c r="C38" s="76"/>
      <c r="D38" s="76"/>
      <c r="E38" s="76"/>
      <c r="F38" s="37"/>
      <c r="G38" s="37"/>
      <c r="H38" s="42"/>
      <c r="I38" s="42"/>
      <c r="J38" s="77" t="s">
        <v>62</v>
      </c>
      <c r="K38" s="77"/>
      <c r="L38" s="36" t="s">
        <v>239</v>
      </c>
      <c r="M38" s="42" t="s">
        <v>29</v>
      </c>
      <c r="N38" s="3">
        <v>22</v>
      </c>
      <c r="O38" s="1">
        <v>3877580.42</v>
      </c>
      <c r="P38" s="1">
        <v>2455841.11</v>
      </c>
      <c r="Q38" s="1">
        <v>3958260</v>
      </c>
      <c r="R38" s="1">
        <v>3958260</v>
      </c>
      <c r="S38" s="4">
        <v>3958260</v>
      </c>
      <c r="T38" s="5"/>
    </row>
    <row r="39" spans="1:21" ht="131.25" customHeight="1" x14ac:dyDescent="0.25">
      <c r="A39" s="40" t="s">
        <v>305</v>
      </c>
      <c r="B39" s="76" t="s">
        <v>187</v>
      </c>
      <c r="C39" s="76"/>
      <c r="D39" s="76"/>
      <c r="E39" s="76"/>
      <c r="F39" s="37"/>
      <c r="G39" s="37"/>
      <c r="H39" s="42"/>
      <c r="I39" s="42"/>
      <c r="J39" s="77" t="s">
        <v>63</v>
      </c>
      <c r="K39" s="77"/>
      <c r="L39" s="36" t="s">
        <v>188</v>
      </c>
      <c r="M39" s="42" t="s">
        <v>29</v>
      </c>
      <c r="N39" s="3">
        <v>23</v>
      </c>
      <c r="O39" s="1">
        <v>3274257.96</v>
      </c>
      <c r="P39" s="1">
        <v>2404317.36</v>
      </c>
      <c r="Q39" s="1">
        <v>2412650</v>
      </c>
      <c r="R39" s="1">
        <v>2412650</v>
      </c>
      <c r="S39" s="4">
        <v>2412650</v>
      </c>
      <c r="T39" s="5"/>
    </row>
    <row r="40" spans="1:21" ht="120.75" customHeight="1" x14ac:dyDescent="0.25">
      <c r="A40" s="40" t="s">
        <v>305</v>
      </c>
      <c r="B40" s="76" t="s">
        <v>189</v>
      </c>
      <c r="C40" s="76"/>
      <c r="D40" s="76"/>
      <c r="E40" s="76"/>
      <c r="F40" s="37"/>
      <c r="G40" s="37"/>
      <c r="H40" s="42"/>
      <c r="I40" s="42"/>
      <c r="J40" s="77" t="s">
        <v>64</v>
      </c>
      <c r="K40" s="77"/>
      <c r="L40" s="36" t="s">
        <v>190</v>
      </c>
      <c r="M40" s="42" t="s">
        <v>29</v>
      </c>
      <c r="N40" s="3">
        <v>24</v>
      </c>
      <c r="O40" s="1">
        <v>400104.14</v>
      </c>
      <c r="P40" s="1">
        <v>370527.88</v>
      </c>
      <c r="Q40" s="1">
        <v>372260</v>
      </c>
      <c r="R40" s="1">
        <v>372260</v>
      </c>
      <c r="S40" s="4">
        <v>372260</v>
      </c>
      <c r="T40" s="5"/>
    </row>
    <row r="41" spans="1:21" ht="63.75" customHeight="1" x14ac:dyDescent="0.25">
      <c r="A41" s="40" t="s">
        <v>305</v>
      </c>
      <c r="B41" s="76" t="s">
        <v>191</v>
      </c>
      <c r="C41" s="76"/>
      <c r="D41" s="76"/>
      <c r="E41" s="76"/>
      <c r="F41" s="37"/>
      <c r="G41" s="37"/>
      <c r="H41" s="42"/>
      <c r="I41" s="42"/>
      <c r="J41" s="77" t="s">
        <v>65</v>
      </c>
      <c r="K41" s="77"/>
      <c r="L41" s="36" t="s">
        <v>191</v>
      </c>
      <c r="M41" s="42" t="s">
        <v>29</v>
      </c>
      <c r="N41" s="3">
        <v>25</v>
      </c>
      <c r="O41" s="1">
        <v>41525.699999999997</v>
      </c>
      <c r="P41" s="1"/>
      <c r="Q41" s="1">
        <v>43390</v>
      </c>
      <c r="R41" s="1">
        <v>43390</v>
      </c>
      <c r="S41" s="4">
        <v>43390</v>
      </c>
      <c r="T41" s="5"/>
    </row>
    <row r="42" spans="1:21" ht="80.25" customHeight="1" x14ac:dyDescent="0.25">
      <c r="A42" s="40" t="s">
        <v>305</v>
      </c>
      <c r="B42" s="76" t="s">
        <v>191</v>
      </c>
      <c r="C42" s="76"/>
      <c r="D42" s="76"/>
      <c r="E42" s="76"/>
      <c r="F42" s="37"/>
      <c r="G42" s="37"/>
      <c r="H42" s="42"/>
      <c r="I42" s="42"/>
      <c r="J42" s="77" t="s">
        <v>489</v>
      </c>
      <c r="K42" s="77"/>
      <c r="L42" s="36" t="s">
        <v>191</v>
      </c>
      <c r="M42" s="42" t="s">
        <v>29</v>
      </c>
      <c r="N42" s="3">
        <v>26</v>
      </c>
      <c r="O42" s="1"/>
      <c r="P42" s="1">
        <v>232.26</v>
      </c>
      <c r="Q42" s="1"/>
      <c r="R42" s="1"/>
      <c r="S42" s="4"/>
      <c r="T42" s="5"/>
    </row>
    <row r="43" spans="1:21" ht="133.5" customHeight="1" x14ac:dyDescent="0.25">
      <c r="A43" s="40" t="s">
        <v>303</v>
      </c>
      <c r="B43" s="76" t="s">
        <v>193</v>
      </c>
      <c r="C43" s="76"/>
      <c r="D43" s="76"/>
      <c r="E43" s="76"/>
      <c r="F43" s="37"/>
      <c r="G43" s="37"/>
      <c r="H43" s="42"/>
      <c r="I43" s="42"/>
      <c r="J43" s="77" t="s">
        <v>162</v>
      </c>
      <c r="K43" s="77"/>
      <c r="L43" s="36" t="s">
        <v>193</v>
      </c>
      <c r="M43" s="42" t="s">
        <v>156</v>
      </c>
      <c r="N43" s="3">
        <v>27</v>
      </c>
      <c r="O43" s="1">
        <v>38533.96</v>
      </c>
      <c r="P43" s="1">
        <v>5000.8100000000004</v>
      </c>
      <c r="Q43" s="1">
        <v>38533</v>
      </c>
      <c r="R43" s="1">
        <v>38533</v>
      </c>
      <c r="S43" s="4">
        <v>38533</v>
      </c>
      <c r="T43" s="5"/>
    </row>
    <row r="44" spans="1:21" ht="166.5" customHeight="1" x14ac:dyDescent="0.25">
      <c r="A44" s="40" t="s">
        <v>305</v>
      </c>
      <c r="B44" s="76" t="s">
        <v>243</v>
      </c>
      <c r="C44" s="76"/>
      <c r="D44" s="76"/>
      <c r="E44" s="76"/>
      <c r="F44" s="37"/>
      <c r="G44" s="37"/>
      <c r="H44" s="42"/>
      <c r="I44" s="42"/>
      <c r="J44" s="77" t="s">
        <v>490</v>
      </c>
      <c r="K44" s="77"/>
      <c r="L44" s="36" t="s">
        <v>243</v>
      </c>
      <c r="M44" s="42" t="s">
        <v>29</v>
      </c>
      <c r="N44" s="3">
        <v>28</v>
      </c>
      <c r="O44" s="1">
        <v>144732.74</v>
      </c>
      <c r="P44" s="1">
        <v>23147.74</v>
      </c>
      <c r="Q44" s="1">
        <v>23147</v>
      </c>
      <c r="R44" s="1">
        <v>23147</v>
      </c>
      <c r="S44" s="4">
        <v>23147</v>
      </c>
      <c r="T44" s="5">
        <f>SUM(P36:P44)</f>
        <v>14310738.85</v>
      </c>
    </row>
    <row r="45" spans="1:21" ht="38.25" customHeight="1" x14ac:dyDescent="0.25">
      <c r="A45" s="40" t="s">
        <v>306</v>
      </c>
      <c r="B45" s="76" t="s">
        <v>22</v>
      </c>
      <c r="C45" s="76"/>
      <c r="D45" s="76"/>
      <c r="E45" s="76"/>
      <c r="F45" s="37"/>
      <c r="G45" s="37"/>
      <c r="H45" s="42"/>
      <c r="I45" s="42"/>
      <c r="J45" s="77" t="s">
        <v>194</v>
      </c>
      <c r="K45" s="77"/>
      <c r="L45" s="36" t="s">
        <v>22</v>
      </c>
      <c r="M45" s="42" t="s">
        <v>30</v>
      </c>
      <c r="N45" s="3">
        <v>29</v>
      </c>
      <c r="O45" s="1">
        <v>35400</v>
      </c>
      <c r="P45" s="1">
        <v>13326.81</v>
      </c>
      <c r="Q45" s="1"/>
      <c r="R45" s="1"/>
      <c r="S45" s="4"/>
      <c r="T45" s="5"/>
    </row>
    <row r="46" spans="1:21" ht="58.5" customHeight="1" x14ac:dyDescent="0.25">
      <c r="A46" s="40" t="s">
        <v>306</v>
      </c>
      <c r="B46" s="76" t="s">
        <v>22</v>
      </c>
      <c r="C46" s="76"/>
      <c r="D46" s="76"/>
      <c r="E46" s="76"/>
      <c r="F46" s="37"/>
      <c r="G46" s="37"/>
      <c r="H46" s="42"/>
      <c r="I46" s="42"/>
      <c r="J46" s="77" t="s">
        <v>524</v>
      </c>
      <c r="K46" s="77"/>
      <c r="L46" s="36" t="s">
        <v>525</v>
      </c>
      <c r="M46" s="42" t="s">
        <v>30</v>
      </c>
      <c r="N46" s="3">
        <v>30</v>
      </c>
      <c r="O46" s="1"/>
      <c r="P46" s="1">
        <v>3379.15</v>
      </c>
      <c r="Q46" s="1"/>
      <c r="R46" s="1"/>
      <c r="S46" s="4"/>
      <c r="T46" s="5"/>
    </row>
    <row r="47" spans="1:21" ht="57.75" customHeight="1" x14ac:dyDescent="0.25">
      <c r="A47" s="40" t="s">
        <v>306</v>
      </c>
      <c r="B47" s="76" t="s">
        <v>22</v>
      </c>
      <c r="C47" s="76"/>
      <c r="D47" s="76"/>
      <c r="E47" s="76"/>
      <c r="F47" s="37"/>
      <c r="G47" s="37"/>
      <c r="H47" s="42"/>
      <c r="I47" s="42"/>
      <c r="J47" s="77" t="s">
        <v>526</v>
      </c>
      <c r="K47" s="77"/>
      <c r="L47" s="36" t="s">
        <v>527</v>
      </c>
      <c r="M47" s="42" t="s">
        <v>30</v>
      </c>
      <c r="N47" s="3">
        <v>31</v>
      </c>
      <c r="O47" s="1"/>
      <c r="P47" s="1">
        <v>492.85</v>
      </c>
      <c r="Q47" s="1"/>
      <c r="R47" s="1"/>
      <c r="S47" s="4"/>
      <c r="T47" s="5"/>
    </row>
    <row r="48" spans="1:21" ht="51" customHeight="1" x14ac:dyDescent="0.25">
      <c r="A48" s="40" t="s">
        <v>307</v>
      </c>
      <c r="B48" s="76" t="s">
        <v>31</v>
      </c>
      <c r="C48" s="76"/>
      <c r="D48" s="76"/>
      <c r="E48" s="76"/>
      <c r="F48" s="37"/>
      <c r="G48" s="37"/>
      <c r="H48" s="42"/>
      <c r="I48" s="42"/>
      <c r="J48" s="77" t="s">
        <v>67</v>
      </c>
      <c r="K48" s="77"/>
      <c r="L48" s="36" t="s">
        <v>195</v>
      </c>
      <c r="M48" s="42" t="s">
        <v>80</v>
      </c>
      <c r="N48" s="3">
        <v>32</v>
      </c>
      <c r="O48" s="1">
        <v>717860.88</v>
      </c>
      <c r="P48" s="1">
        <v>538662.96</v>
      </c>
      <c r="Q48" s="1">
        <v>718220</v>
      </c>
      <c r="R48" s="1">
        <v>718220</v>
      </c>
      <c r="S48" s="4">
        <v>718220</v>
      </c>
      <c r="T48" s="5"/>
      <c r="U48" s="12"/>
    </row>
    <row r="49" spans="1:21" ht="38.25" customHeight="1" x14ac:dyDescent="0.25">
      <c r="A49" s="40" t="s">
        <v>265</v>
      </c>
      <c r="B49" s="76" t="s">
        <v>68</v>
      </c>
      <c r="C49" s="76"/>
      <c r="D49" s="76"/>
      <c r="E49" s="76"/>
      <c r="F49" s="37"/>
      <c r="G49" s="37"/>
      <c r="H49" s="42"/>
      <c r="I49" s="42"/>
      <c r="J49" s="77" t="s">
        <v>494</v>
      </c>
      <c r="K49" s="77"/>
      <c r="L49" s="36" t="s">
        <v>195</v>
      </c>
      <c r="M49" s="42" t="s">
        <v>156</v>
      </c>
      <c r="N49" s="3">
        <v>33</v>
      </c>
      <c r="O49" s="1"/>
      <c r="P49" s="1">
        <v>164995.5</v>
      </c>
      <c r="Q49" s="1">
        <v>118920</v>
      </c>
      <c r="R49" s="1">
        <v>118925</v>
      </c>
      <c r="S49" s="4">
        <v>118925</v>
      </c>
      <c r="T49" s="1">
        <v>118925</v>
      </c>
    </row>
    <row r="50" spans="1:21" ht="79.5" customHeight="1" x14ac:dyDescent="0.25">
      <c r="A50" s="40" t="s">
        <v>305</v>
      </c>
      <c r="B50" s="76" t="s">
        <v>23</v>
      </c>
      <c r="C50" s="76"/>
      <c r="D50" s="76"/>
      <c r="E50" s="76"/>
      <c r="F50" s="37"/>
      <c r="G50" s="37"/>
      <c r="H50" s="42"/>
      <c r="I50" s="42"/>
      <c r="J50" s="77" t="s">
        <v>70</v>
      </c>
      <c r="K50" s="77"/>
      <c r="L50" s="36" t="s">
        <v>196</v>
      </c>
      <c r="M50" s="42" t="s">
        <v>29</v>
      </c>
      <c r="N50" s="3">
        <v>34</v>
      </c>
      <c r="O50" s="1">
        <v>205651.97</v>
      </c>
      <c r="P50" s="1"/>
      <c r="Q50" s="1">
        <v>114920</v>
      </c>
      <c r="R50" s="1">
        <v>114915</v>
      </c>
      <c r="S50" s="4">
        <v>114915</v>
      </c>
      <c r="T50" s="5"/>
      <c r="U50" s="12"/>
    </row>
    <row r="51" spans="1:21" ht="54.75" customHeight="1" x14ac:dyDescent="0.25">
      <c r="A51" s="40" t="s">
        <v>303</v>
      </c>
      <c r="B51" s="76" t="s">
        <v>23</v>
      </c>
      <c r="C51" s="76"/>
      <c r="D51" s="76"/>
      <c r="E51" s="76"/>
      <c r="F51" s="37"/>
      <c r="G51" s="37"/>
      <c r="H51" s="42"/>
      <c r="I51" s="42"/>
      <c r="J51" s="77" t="s">
        <v>69</v>
      </c>
      <c r="K51" s="77"/>
      <c r="L51" s="36" t="s">
        <v>197</v>
      </c>
      <c r="M51" s="42" t="s">
        <v>156</v>
      </c>
      <c r="N51" s="3">
        <v>35</v>
      </c>
      <c r="O51" s="1"/>
      <c r="P51" s="1">
        <v>14951.99</v>
      </c>
      <c r="Q51" s="1"/>
      <c r="R51" s="1"/>
      <c r="S51" s="4"/>
      <c r="T51" s="5"/>
      <c r="U51" s="12"/>
    </row>
    <row r="52" spans="1:21" ht="72.75" customHeight="1" x14ac:dyDescent="0.25">
      <c r="A52" s="40" t="s">
        <v>276</v>
      </c>
      <c r="B52" s="76" t="s">
        <v>68</v>
      </c>
      <c r="C52" s="76"/>
      <c r="D52" s="76"/>
      <c r="E52" s="76"/>
      <c r="F52" s="37"/>
      <c r="G52" s="37"/>
      <c r="H52" s="42"/>
      <c r="I52" s="42"/>
      <c r="J52" s="77" t="s">
        <v>71</v>
      </c>
      <c r="K52" s="77"/>
      <c r="L52" s="36" t="s">
        <v>197</v>
      </c>
      <c r="M52" s="42" t="s">
        <v>146</v>
      </c>
      <c r="N52" s="3">
        <v>36</v>
      </c>
      <c r="O52" s="1"/>
      <c r="P52" s="1">
        <v>56221.19</v>
      </c>
      <c r="Q52" s="1"/>
      <c r="R52" s="1"/>
      <c r="S52" s="4"/>
      <c r="T52" s="5">
        <f>P49+P52+P53</f>
        <v>224253.7</v>
      </c>
    </row>
    <row r="53" spans="1:21" ht="76.5" customHeight="1" x14ac:dyDescent="0.25">
      <c r="A53" s="40" t="s">
        <v>532</v>
      </c>
      <c r="B53" s="76" t="s">
        <v>68</v>
      </c>
      <c r="C53" s="76"/>
      <c r="D53" s="76"/>
      <c r="E53" s="76"/>
      <c r="F53" s="37"/>
      <c r="G53" s="37"/>
      <c r="H53" s="42"/>
      <c r="I53" s="42"/>
      <c r="J53" s="77" t="s">
        <v>495</v>
      </c>
      <c r="K53" s="77"/>
      <c r="L53" s="36" t="s">
        <v>197</v>
      </c>
      <c r="M53" s="42" t="s">
        <v>34</v>
      </c>
      <c r="N53" s="3">
        <v>37</v>
      </c>
      <c r="O53" s="1"/>
      <c r="P53" s="1">
        <v>3037.01</v>
      </c>
      <c r="Q53" s="1"/>
      <c r="R53" s="1"/>
      <c r="S53" s="4"/>
      <c r="T53" s="5"/>
    </row>
    <row r="54" spans="1:21" ht="91.5" customHeight="1" x14ac:dyDescent="0.25">
      <c r="A54" s="40" t="s">
        <v>305</v>
      </c>
      <c r="B54" s="76" t="s">
        <v>72</v>
      </c>
      <c r="C54" s="76"/>
      <c r="D54" s="76"/>
      <c r="E54" s="76"/>
      <c r="F54" s="37"/>
      <c r="G54" s="37"/>
      <c r="H54" s="42"/>
      <c r="I54" s="42"/>
      <c r="J54" s="77" t="s">
        <v>163</v>
      </c>
      <c r="K54" s="77"/>
      <c r="L54" s="36" t="s">
        <v>198</v>
      </c>
      <c r="M54" s="42" t="s">
        <v>29</v>
      </c>
      <c r="N54" s="3">
        <v>38</v>
      </c>
      <c r="O54" s="1">
        <v>1000000</v>
      </c>
      <c r="P54" s="1"/>
      <c r="Q54" s="1">
        <v>1000000</v>
      </c>
      <c r="R54" s="1">
        <v>1000000</v>
      </c>
      <c r="S54" s="4">
        <v>1000000</v>
      </c>
      <c r="T54" s="5"/>
    </row>
    <row r="55" spans="1:21" ht="63.75" customHeight="1" x14ac:dyDescent="0.25">
      <c r="A55" s="40" t="s">
        <v>305</v>
      </c>
      <c r="B55" s="76" t="s">
        <v>199</v>
      </c>
      <c r="C55" s="76"/>
      <c r="D55" s="76"/>
      <c r="E55" s="76"/>
      <c r="F55" s="37"/>
      <c r="G55" s="37"/>
      <c r="H55" s="42"/>
      <c r="I55" s="42"/>
      <c r="J55" s="77" t="s">
        <v>144</v>
      </c>
      <c r="K55" s="77"/>
      <c r="L55" s="36" t="s">
        <v>200</v>
      </c>
      <c r="M55" s="42" t="s">
        <v>29</v>
      </c>
      <c r="N55" s="3">
        <v>39</v>
      </c>
      <c r="O55" s="1">
        <v>500000</v>
      </c>
      <c r="P55" s="1">
        <v>749668.23</v>
      </c>
      <c r="Q55" s="1">
        <v>500000</v>
      </c>
      <c r="R55" s="1">
        <v>500000</v>
      </c>
      <c r="S55" s="4">
        <v>500000</v>
      </c>
      <c r="T55" s="5"/>
    </row>
    <row r="56" spans="1:21" ht="64.5" customHeight="1" x14ac:dyDescent="0.25">
      <c r="A56" s="40" t="s">
        <v>309</v>
      </c>
      <c r="B56" s="76" t="s">
        <v>36</v>
      </c>
      <c r="C56" s="76"/>
      <c r="D56" s="76"/>
      <c r="E56" s="76"/>
      <c r="F56" s="37"/>
      <c r="G56" s="37"/>
      <c r="H56" s="42"/>
      <c r="I56" s="42"/>
      <c r="J56" s="77" t="s">
        <v>165</v>
      </c>
      <c r="K56" s="77"/>
      <c r="L56" s="36" t="s">
        <v>36</v>
      </c>
      <c r="M56" s="42" t="s">
        <v>533</v>
      </c>
      <c r="N56" s="3">
        <v>40</v>
      </c>
      <c r="O56" s="1">
        <v>34115.67</v>
      </c>
      <c r="P56" s="1">
        <v>8150</v>
      </c>
      <c r="Q56" s="1">
        <v>38102.6</v>
      </c>
      <c r="R56" s="1">
        <v>38102.6</v>
      </c>
      <c r="S56" s="4">
        <v>38102.6</v>
      </c>
      <c r="T56" s="5"/>
    </row>
    <row r="57" spans="1:21" s="28" customFormat="1" ht="69.75" customHeight="1" x14ac:dyDescent="0.25">
      <c r="A57" s="40" t="s">
        <v>308</v>
      </c>
      <c r="B57" s="76" t="s">
        <v>36</v>
      </c>
      <c r="C57" s="76"/>
      <c r="D57" s="76"/>
      <c r="E57" s="76"/>
      <c r="F57" s="37"/>
      <c r="G57" s="37"/>
      <c r="H57" s="42"/>
      <c r="I57" s="42"/>
      <c r="J57" s="77" t="s">
        <v>164</v>
      </c>
      <c r="K57" s="77" t="s">
        <v>73</v>
      </c>
      <c r="L57" s="36" t="s">
        <v>36</v>
      </c>
      <c r="M57" s="42" t="s">
        <v>37</v>
      </c>
      <c r="N57" s="3">
        <v>41</v>
      </c>
      <c r="O57" s="1">
        <v>414600</v>
      </c>
      <c r="P57" s="1">
        <v>444368.1</v>
      </c>
      <c r="Q57" s="1">
        <v>835485.61</v>
      </c>
      <c r="R57" s="1">
        <v>957747.63</v>
      </c>
      <c r="S57" s="4">
        <v>1004507.63</v>
      </c>
      <c r="T57" s="27">
        <f>Q57+Q56+Q60+Q62+Q64+Q65+Q66+Q70</f>
        <v>989744.62</v>
      </c>
    </row>
    <row r="58" spans="1:21" s="28" customFormat="1" ht="69.75" customHeight="1" x14ac:dyDescent="0.25">
      <c r="A58" s="40" t="s">
        <v>308</v>
      </c>
      <c r="B58" s="76" t="s">
        <v>36</v>
      </c>
      <c r="C58" s="76"/>
      <c r="D58" s="76"/>
      <c r="E58" s="76"/>
      <c r="F58" s="37"/>
      <c r="G58" s="37"/>
      <c r="H58" s="42"/>
      <c r="I58" s="42"/>
      <c r="J58" s="78" t="s">
        <v>564</v>
      </c>
      <c r="K58" s="79"/>
      <c r="L58" s="36" t="s">
        <v>566</v>
      </c>
      <c r="M58" s="42" t="s">
        <v>37</v>
      </c>
      <c r="N58" s="3">
        <v>42</v>
      </c>
      <c r="O58" s="1"/>
      <c r="P58" s="1"/>
      <c r="Q58" s="1">
        <v>50000</v>
      </c>
      <c r="R58" s="1"/>
      <c r="S58" s="4"/>
      <c r="T58" s="27"/>
    </row>
    <row r="59" spans="1:21" ht="119.25" customHeight="1" x14ac:dyDescent="0.25">
      <c r="A59" s="40" t="s">
        <v>277</v>
      </c>
      <c r="B59" s="76" t="s">
        <v>36</v>
      </c>
      <c r="C59" s="76"/>
      <c r="D59" s="76"/>
      <c r="E59" s="76"/>
      <c r="F59" s="37"/>
      <c r="G59" s="37"/>
      <c r="H59" s="42"/>
      <c r="I59" s="42"/>
      <c r="J59" s="77" t="s">
        <v>539</v>
      </c>
      <c r="K59" s="77"/>
      <c r="L59" s="36" t="s">
        <v>36</v>
      </c>
      <c r="M59" s="42" t="s">
        <v>540</v>
      </c>
      <c r="N59" s="3">
        <v>43</v>
      </c>
      <c r="O59" s="1"/>
      <c r="P59" s="1">
        <v>29425</v>
      </c>
      <c r="Q59" s="1">
        <v>29425</v>
      </c>
      <c r="R59" s="1">
        <v>29425</v>
      </c>
      <c r="S59" s="4">
        <v>29425</v>
      </c>
    </row>
    <row r="60" spans="1:21" ht="91.5" customHeight="1" x14ac:dyDescent="0.25">
      <c r="A60" s="40" t="s">
        <v>280</v>
      </c>
      <c r="B60" s="76" t="s">
        <v>36</v>
      </c>
      <c r="C60" s="76"/>
      <c r="D60" s="76"/>
      <c r="E60" s="76"/>
      <c r="F60" s="37"/>
      <c r="G60" s="37"/>
      <c r="H60" s="42"/>
      <c r="I60" s="42"/>
      <c r="J60" s="77" t="s">
        <v>253</v>
      </c>
      <c r="K60" s="77"/>
      <c r="L60" s="36" t="s">
        <v>346</v>
      </c>
      <c r="M60" s="42" t="s">
        <v>33</v>
      </c>
      <c r="N60" s="3">
        <v>44</v>
      </c>
      <c r="O60" s="1">
        <v>1000</v>
      </c>
      <c r="P60" s="1">
        <v>1500</v>
      </c>
      <c r="Q60" s="1">
        <v>500</v>
      </c>
      <c r="R60" s="1">
        <v>500</v>
      </c>
      <c r="S60" s="4">
        <v>500</v>
      </c>
      <c r="T60" s="5"/>
    </row>
    <row r="61" spans="1:21" ht="76.5" customHeight="1" x14ac:dyDescent="0.25">
      <c r="A61" s="40" t="s">
        <v>283</v>
      </c>
      <c r="B61" s="76" t="s">
        <v>36</v>
      </c>
      <c r="C61" s="76"/>
      <c r="D61" s="76"/>
      <c r="E61" s="76"/>
      <c r="F61" s="37"/>
      <c r="G61" s="37"/>
      <c r="H61" s="42"/>
      <c r="I61" s="42"/>
      <c r="J61" s="77" t="s">
        <v>496</v>
      </c>
      <c r="K61" s="77"/>
      <c r="L61" s="36" t="s">
        <v>254</v>
      </c>
      <c r="M61" s="42" t="s">
        <v>34</v>
      </c>
      <c r="N61" s="3">
        <v>45</v>
      </c>
      <c r="O61" s="1"/>
      <c r="P61" s="1">
        <v>1000</v>
      </c>
      <c r="Q61" s="1">
        <v>500</v>
      </c>
      <c r="R61" s="1">
        <v>500</v>
      </c>
      <c r="S61" s="4">
        <v>500</v>
      </c>
      <c r="T61" s="5"/>
    </row>
    <row r="62" spans="1:21" ht="89.25" customHeight="1" x14ac:dyDescent="0.25">
      <c r="A62" s="40" t="s">
        <v>284</v>
      </c>
      <c r="B62" s="76" t="s">
        <v>36</v>
      </c>
      <c r="C62" s="76"/>
      <c r="D62" s="76"/>
      <c r="E62" s="76"/>
      <c r="F62" s="37"/>
      <c r="G62" s="37"/>
      <c r="H62" s="42"/>
      <c r="I62" s="42"/>
      <c r="J62" s="77" t="s">
        <v>255</v>
      </c>
      <c r="K62" s="77"/>
      <c r="L62" s="36" t="s">
        <v>346</v>
      </c>
      <c r="M62" s="42" t="s">
        <v>40</v>
      </c>
      <c r="N62" s="3">
        <v>46</v>
      </c>
      <c r="O62" s="1">
        <v>4000</v>
      </c>
      <c r="P62" s="1">
        <v>5500</v>
      </c>
      <c r="Q62" s="1">
        <v>4000</v>
      </c>
      <c r="R62" s="1">
        <v>4000</v>
      </c>
      <c r="S62" s="4">
        <v>4000</v>
      </c>
      <c r="T62" s="5"/>
    </row>
    <row r="63" spans="1:21" ht="96" customHeight="1" x14ac:dyDescent="0.25">
      <c r="A63" s="40" t="s">
        <v>301</v>
      </c>
      <c r="B63" s="76" t="s">
        <v>36</v>
      </c>
      <c r="C63" s="76"/>
      <c r="D63" s="76"/>
      <c r="E63" s="76"/>
      <c r="F63" s="37"/>
      <c r="G63" s="37"/>
      <c r="H63" s="42"/>
      <c r="I63" s="42"/>
      <c r="J63" s="77" t="s">
        <v>497</v>
      </c>
      <c r="K63" s="77"/>
      <c r="L63" s="36" t="s">
        <v>346</v>
      </c>
      <c r="M63" s="42" t="s">
        <v>238</v>
      </c>
      <c r="N63" s="3">
        <v>47</v>
      </c>
      <c r="O63" s="1"/>
      <c r="P63" s="1">
        <v>1500</v>
      </c>
      <c r="Q63" s="1"/>
      <c r="R63" s="1"/>
      <c r="S63" s="4"/>
      <c r="T63" s="5"/>
    </row>
    <row r="64" spans="1:21" ht="96" customHeight="1" x14ac:dyDescent="0.25">
      <c r="A64" s="40" t="s">
        <v>285</v>
      </c>
      <c r="B64" s="76" t="s">
        <v>36</v>
      </c>
      <c r="C64" s="76"/>
      <c r="D64" s="76"/>
      <c r="E64" s="76"/>
      <c r="F64" s="37"/>
      <c r="G64" s="37"/>
      <c r="H64" s="42"/>
      <c r="I64" s="42"/>
      <c r="J64" s="77" t="s">
        <v>268</v>
      </c>
      <c r="K64" s="77"/>
      <c r="L64" s="36" t="s">
        <v>346</v>
      </c>
      <c r="M64" s="42" t="s">
        <v>220</v>
      </c>
      <c r="N64" s="3">
        <v>48</v>
      </c>
      <c r="O64" s="1">
        <v>3000</v>
      </c>
      <c r="P64" s="1">
        <v>5000</v>
      </c>
      <c r="Q64" s="1">
        <v>3000</v>
      </c>
      <c r="R64" s="1">
        <v>3000</v>
      </c>
      <c r="S64" s="4">
        <v>3000</v>
      </c>
      <c r="T64" s="5"/>
    </row>
    <row r="65" spans="1:20" ht="171.75" customHeight="1" x14ac:dyDescent="0.25">
      <c r="A65" s="40" t="s">
        <v>303</v>
      </c>
      <c r="B65" s="76" t="s">
        <v>201</v>
      </c>
      <c r="C65" s="76"/>
      <c r="D65" s="76"/>
      <c r="E65" s="76"/>
      <c r="F65" s="37"/>
      <c r="G65" s="37"/>
      <c r="H65" s="42"/>
      <c r="I65" s="42"/>
      <c r="J65" s="77" t="s">
        <v>76</v>
      </c>
      <c r="K65" s="77" t="s">
        <v>74</v>
      </c>
      <c r="L65" s="36" t="s">
        <v>77</v>
      </c>
      <c r="M65" s="42" t="s">
        <v>156</v>
      </c>
      <c r="N65" s="3">
        <v>49</v>
      </c>
      <c r="O65" s="1">
        <v>1017.38</v>
      </c>
      <c r="P65" s="1"/>
      <c r="Q65" s="1"/>
      <c r="R65" s="1"/>
      <c r="S65" s="4"/>
      <c r="T65" s="5"/>
    </row>
    <row r="66" spans="1:20" ht="173.25" customHeight="1" x14ac:dyDescent="0.25">
      <c r="A66" s="40" t="s">
        <v>305</v>
      </c>
      <c r="B66" s="76" t="s">
        <v>201</v>
      </c>
      <c r="C66" s="76"/>
      <c r="D66" s="76"/>
      <c r="E66" s="76"/>
      <c r="F66" s="37"/>
      <c r="G66" s="37"/>
      <c r="H66" s="42"/>
      <c r="I66" s="42"/>
      <c r="J66" s="77" t="s">
        <v>78</v>
      </c>
      <c r="K66" s="77" t="s">
        <v>74</v>
      </c>
      <c r="L66" s="36" t="s">
        <v>77</v>
      </c>
      <c r="M66" s="42" t="s">
        <v>29</v>
      </c>
      <c r="N66" s="3">
        <v>50</v>
      </c>
      <c r="O66" s="1">
        <v>150788.47</v>
      </c>
      <c r="P66" s="1">
        <v>41099.78</v>
      </c>
      <c r="Q66" s="1">
        <v>100324.41</v>
      </c>
      <c r="R66" s="1">
        <v>73022.39</v>
      </c>
      <c r="S66" s="4">
        <v>73022.39</v>
      </c>
      <c r="T66" s="5"/>
    </row>
    <row r="67" spans="1:20" ht="63.75" customHeight="1" x14ac:dyDescent="0.25">
      <c r="A67" s="40" t="s">
        <v>303</v>
      </c>
      <c r="B67" s="76" t="s">
        <v>202</v>
      </c>
      <c r="C67" s="76"/>
      <c r="D67" s="76"/>
      <c r="E67" s="76"/>
      <c r="F67" s="37"/>
      <c r="G67" s="37"/>
      <c r="H67" s="42"/>
      <c r="I67" s="42"/>
      <c r="J67" s="77" t="s">
        <v>264</v>
      </c>
      <c r="K67" s="77"/>
      <c r="L67" s="36" t="s">
        <v>252</v>
      </c>
      <c r="M67" s="42" t="s">
        <v>156</v>
      </c>
      <c r="N67" s="3">
        <v>51</v>
      </c>
      <c r="O67" s="1"/>
      <c r="P67" s="1">
        <v>-60396.2</v>
      </c>
      <c r="Q67" s="1"/>
      <c r="R67" s="1"/>
      <c r="S67" s="4"/>
      <c r="T67" s="5">
        <f>SUM(P57:P72)</f>
        <v>493981.47</v>
      </c>
    </row>
    <row r="68" spans="1:20" ht="63.75" customHeight="1" x14ac:dyDescent="0.25">
      <c r="A68" s="40" t="s">
        <v>278</v>
      </c>
      <c r="B68" s="76" t="s">
        <v>202</v>
      </c>
      <c r="C68" s="76"/>
      <c r="D68" s="76"/>
      <c r="E68" s="76"/>
      <c r="F68" s="37"/>
      <c r="G68" s="37"/>
      <c r="H68" s="42"/>
      <c r="I68" s="42"/>
      <c r="J68" s="77" t="s">
        <v>499</v>
      </c>
      <c r="K68" s="77" t="s">
        <v>75</v>
      </c>
      <c r="L68" s="36" t="s">
        <v>252</v>
      </c>
      <c r="M68" s="42" t="s">
        <v>47</v>
      </c>
      <c r="N68" s="3">
        <v>52</v>
      </c>
      <c r="O68" s="1"/>
      <c r="P68" s="1">
        <v>1174.0999999999999</v>
      </c>
      <c r="Q68" s="1"/>
      <c r="R68" s="1"/>
      <c r="S68" s="4"/>
      <c r="T68" s="5"/>
    </row>
    <row r="69" spans="1:20" ht="123" customHeight="1" x14ac:dyDescent="0.25">
      <c r="A69" s="40" t="s">
        <v>310</v>
      </c>
      <c r="B69" s="76" t="s">
        <v>36</v>
      </c>
      <c r="C69" s="76"/>
      <c r="D69" s="76"/>
      <c r="E69" s="76"/>
      <c r="F69" s="37"/>
      <c r="G69" s="37"/>
      <c r="H69" s="42"/>
      <c r="I69" s="42"/>
      <c r="J69" s="77" t="s">
        <v>251</v>
      </c>
      <c r="K69" s="77"/>
      <c r="L69" s="36" t="s">
        <v>250</v>
      </c>
      <c r="M69" s="42" t="s">
        <v>355</v>
      </c>
      <c r="N69" s="3">
        <v>53</v>
      </c>
      <c r="O69" s="1">
        <v>38333</v>
      </c>
      <c r="P69" s="1">
        <v>20000</v>
      </c>
      <c r="Q69" s="1">
        <v>53333</v>
      </c>
      <c r="R69" s="1">
        <v>53333</v>
      </c>
      <c r="S69" s="4">
        <v>53333</v>
      </c>
      <c r="T69" s="5"/>
    </row>
    <row r="70" spans="1:20" ht="51" customHeight="1" x14ac:dyDescent="0.25">
      <c r="A70" s="40" t="s">
        <v>310</v>
      </c>
      <c r="B70" s="76" t="s">
        <v>202</v>
      </c>
      <c r="C70" s="76"/>
      <c r="D70" s="76"/>
      <c r="E70" s="76"/>
      <c r="F70" s="37"/>
      <c r="G70" s="37"/>
      <c r="H70" s="42"/>
      <c r="I70" s="42"/>
      <c r="J70" s="77" t="s">
        <v>79</v>
      </c>
      <c r="K70" s="77"/>
      <c r="L70" s="36" t="s">
        <v>203</v>
      </c>
      <c r="M70" s="42" t="s">
        <v>355</v>
      </c>
      <c r="N70" s="3">
        <v>54</v>
      </c>
      <c r="O70" s="1">
        <v>14332</v>
      </c>
      <c r="P70" s="1"/>
      <c r="Q70" s="1">
        <v>8332</v>
      </c>
      <c r="R70" s="1">
        <v>8332</v>
      </c>
      <c r="S70" s="4">
        <v>8332</v>
      </c>
      <c r="T70" s="5"/>
    </row>
    <row r="71" spans="1:20" ht="117" customHeight="1" x14ac:dyDescent="0.25">
      <c r="A71" s="40" t="s">
        <v>299</v>
      </c>
      <c r="B71" s="76" t="s">
        <v>501</v>
      </c>
      <c r="C71" s="76"/>
      <c r="D71" s="76"/>
      <c r="E71" s="76"/>
      <c r="F71" s="37"/>
      <c r="G71" s="37"/>
      <c r="H71" s="42"/>
      <c r="I71" s="42"/>
      <c r="J71" s="77" t="s">
        <v>500</v>
      </c>
      <c r="K71" s="77"/>
      <c r="L71" s="36" t="s">
        <v>501</v>
      </c>
      <c r="M71" s="42" t="s">
        <v>24</v>
      </c>
      <c r="N71" s="3">
        <v>55</v>
      </c>
      <c r="O71" s="1"/>
      <c r="P71" s="1">
        <v>650</v>
      </c>
      <c r="Q71" s="1"/>
      <c r="R71" s="1"/>
      <c r="S71" s="4"/>
      <c r="T71" s="5"/>
    </row>
    <row r="72" spans="1:20" ht="100.5" customHeight="1" x14ac:dyDescent="0.25">
      <c r="A72" s="40" t="s">
        <v>265</v>
      </c>
      <c r="B72" s="76" t="s">
        <v>204</v>
      </c>
      <c r="C72" s="76"/>
      <c r="D72" s="76"/>
      <c r="E72" s="76"/>
      <c r="F72" s="37"/>
      <c r="G72" s="37"/>
      <c r="H72" s="42"/>
      <c r="I72" s="42"/>
      <c r="J72" s="77" t="s">
        <v>205</v>
      </c>
      <c r="K72" s="77"/>
      <c r="L72" s="36" t="s">
        <v>204</v>
      </c>
      <c r="M72" s="42" t="s">
        <v>156</v>
      </c>
      <c r="N72" s="3">
        <v>56</v>
      </c>
      <c r="O72" s="1"/>
      <c r="P72" s="1">
        <v>3160.69</v>
      </c>
      <c r="Q72" s="1">
        <v>1017.38</v>
      </c>
      <c r="R72" s="1">
        <v>1017.38</v>
      </c>
      <c r="S72" s="4">
        <v>1017.38</v>
      </c>
      <c r="T72" s="5"/>
    </row>
    <row r="73" spans="1:20" ht="273" customHeight="1" x14ac:dyDescent="0.25">
      <c r="A73" s="40" t="s">
        <v>528</v>
      </c>
      <c r="B73" s="76" t="s">
        <v>492</v>
      </c>
      <c r="C73" s="76"/>
      <c r="D73" s="76"/>
      <c r="E73" s="76"/>
      <c r="F73" s="37"/>
      <c r="G73" s="37"/>
      <c r="H73" s="42"/>
      <c r="I73" s="42"/>
      <c r="J73" s="77" t="s">
        <v>491</v>
      </c>
      <c r="K73" s="77"/>
      <c r="L73" s="36" t="s">
        <v>492</v>
      </c>
      <c r="M73" s="42" t="s">
        <v>493</v>
      </c>
      <c r="N73" s="3">
        <v>57</v>
      </c>
      <c r="O73" s="1"/>
      <c r="P73" s="1">
        <v>54</v>
      </c>
      <c r="Q73" s="1"/>
      <c r="R73" s="1"/>
      <c r="T73" s="5"/>
    </row>
    <row r="74" spans="1:20" ht="140.25" customHeight="1" x14ac:dyDescent="0.25">
      <c r="A74" s="40" t="s">
        <v>306</v>
      </c>
      <c r="B74" s="76" t="s">
        <v>529</v>
      </c>
      <c r="C74" s="76"/>
      <c r="D74" s="76"/>
      <c r="E74" s="76"/>
      <c r="F74" s="37"/>
      <c r="G74" s="37"/>
      <c r="H74" s="42"/>
      <c r="I74" s="42"/>
      <c r="J74" s="77" t="s">
        <v>498</v>
      </c>
      <c r="K74" s="77"/>
      <c r="L74" s="36" t="s">
        <v>529</v>
      </c>
      <c r="M74" s="42" t="s">
        <v>30</v>
      </c>
      <c r="N74" s="3">
        <v>58</v>
      </c>
      <c r="O74" s="1"/>
      <c r="P74" s="1">
        <v>391771.62</v>
      </c>
      <c r="Q74" s="1"/>
      <c r="R74" s="1"/>
      <c r="S74" s="4"/>
      <c r="T74" s="5"/>
    </row>
    <row r="75" spans="1:20" ht="63.75" customHeight="1" x14ac:dyDescent="0.25">
      <c r="A75" s="40" t="s">
        <v>305</v>
      </c>
      <c r="B75" s="76" t="s">
        <v>38</v>
      </c>
      <c r="C75" s="76"/>
      <c r="D75" s="76"/>
      <c r="E75" s="76"/>
      <c r="F75" s="37"/>
      <c r="G75" s="37"/>
      <c r="H75" s="42"/>
      <c r="I75" s="42"/>
      <c r="J75" s="77" t="s">
        <v>347</v>
      </c>
      <c r="K75" s="77"/>
      <c r="L75" s="36" t="s">
        <v>206</v>
      </c>
      <c r="M75" s="42" t="s">
        <v>29</v>
      </c>
      <c r="N75" s="3">
        <v>59</v>
      </c>
      <c r="O75" s="1"/>
      <c r="P75" s="1">
        <v>79230.539999999994</v>
      </c>
      <c r="Q75" s="1"/>
      <c r="R75" s="1"/>
      <c r="S75" s="4"/>
      <c r="T75" s="5"/>
    </row>
    <row r="76" spans="1:20" ht="63.75" customHeight="1" x14ac:dyDescent="0.25">
      <c r="A76" s="40" t="s">
        <v>300</v>
      </c>
      <c r="B76" s="76" t="s">
        <v>206</v>
      </c>
      <c r="C76" s="76"/>
      <c r="D76" s="76"/>
      <c r="E76" s="76"/>
      <c r="F76" s="37"/>
      <c r="G76" s="37"/>
      <c r="H76" s="42"/>
      <c r="I76" s="42"/>
      <c r="J76" s="77" t="s">
        <v>523</v>
      </c>
      <c r="K76" s="77"/>
      <c r="L76" s="36" t="s">
        <v>206</v>
      </c>
      <c r="M76" s="42" t="s">
        <v>39</v>
      </c>
      <c r="N76" s="3">
        <v>60</v>
      </c>
      <c r="O76" s="1"/>
      <c r="P76" s="1">
        <v>3000</v>
      </c>
      <c r="Q76" s="1"/>
      <c r="R76" s="1"/>
      <c r="S76" s="4"/>
      <c r="T76" s="5"/>
    </row>
    <row r="77" spans="1:20" ht="81" customHeight="1" x14ac:dyDescent="0.25">
      <c r="A77" s="40" t="s">
        <v>270</v>
      </c>
      <c r="B77" s="76" t="s">
        <v>43</v>
      </c>
      <c r="C77" s="76"/>
      <c r="D77" s="76"/>
      <c r="E77" s="76"/>
      <c r="F77" s="37"/>
      <c r="G77" s="37"/>
      <c r="H77" s="42"/>
      <c r="I77" s="42"/>
      <c r="J77" s="77" t="s">
        <v>364</v>
      </c>
      <c r="K77" s="77"/>
      <c r="L77" s="36" t="s">
        <v>352</v>
      </c>
      <c r="M77" s="42" t="s">
        <v>33</v>
      </c>
      <c r="N77" s="3">
        <v>61</v>
      </c>
      <c r="O77" s="1">
        <v>100000</v>
      </c>
      <c r="P77" s="1">
        <v>100000</v>
      </c>
      <c r="Q77" s="1"/>
      <c r="R77" s="1"/>
      <c r="S77" s="4"/>
      <c r="T77" s="5"/>
    </row>
    <row r="78" spans="1:20" ht="81" customHeight="1" x14ac:dyDescent="0.25">
      <c r="A78" s="40" t="s">
        <v>270</v>
      </c>
      <c r="B78" s="76" t="s">
        <v>43</v>
      </c>
      <c r="C78" s="76"/>
      <c r="D78" s="76"/>
      <c r="E78" s="76"/>
      <c r="F78" s="37"/>
      <c r="G78" s="37"/>
      <c r="H78" s="42"/>
      <c r="I78" s="42"/>
      <c r="J78" s="77" t="s">
        <v>365</v>
      </c>
      <c r="K78" s="77"/>
      <c r="L78" s="36" t="s">
        <v>353</v>
      </c>
      <c r="M78" s="42" t="s">
        <v>33</v>
      </c>
      <c r="N78" s="3">
        <v>62</v>
      </c>
      <c r="O78" s="1">
        <v>230000</v>
      </c>
      <c r="P78" s="1">
        <v>230000</v>
      </c>
      <c r="Q78" s="1"/>
      <c r="R78" s="1"/>
      <c r="S78" s="4"/>
      <c r="T78" s="5"/>
    </row>
    <row r="79" spans="1:20" ht="78" customHeight="1" x14ac:dyDescent="0.25">
      <c r="A79" s="40" t="s">
        <v>270</v>
      </c>
      <c r="B79" s="76" t="s">
        <v>43</v>
      </c>
      <c r="C79" s="76"/>
      <c r="D79" s="76"/>
      <c r="E79" s="76"/>
      <c r="F79" s="37"/>
      <c r="G79" s="37"/>
      <c r="H79" s="42"/>
      <c r="I79" s="42"/>
      <c r="J79" s="77" t="s">
        <v>366</v>
      </c>
      <c r="K79" s="77"/>
      <c r="L79" s="36" t="s">
        <v>324</v>
      </c>
      <c r="M79" s="42" t="s">
        <v>33</v>
      </c>
      <c r="N79" s="3">
        <v>63</v>
      </c>
      <c r="O79" s="1">
        <v>17607.5</v>
      </c>
      <c r="P79" s="1">
        <v>17607.5</v>
      </c>
      <c r="Q79" s="1"/>
      <c r="R79" s="1"/>
      <c r="S79" s="4"/>
      <c r="T79" s="5"/>
    </row>
    <row r="80" spans="1:20" ht="77.25" customHeight="1" x14ac:dyDescent="0.25">
      <c r="A80" s="40" t="s">
        <v>270</v>
      </c>
      <c r="B80" s="76" t="s">
        <v>43</v>
      </c>
      <c r="C80" s="76"/>
      <c r="D80" s="76"/>
      <c r="E80" s="76"/>
      <c r="F80" s="37"/>
      <c r="G80" s="37"/>
      <c r="H80" s="42"/>
      <c r="I80" s="42"/>
      <c r="J80" s="77" t="s">
        <v>367</v>
      </c>
      <c r="K80" s="77"/>
      <c r="L80" s="36" t="s">
        <v>325</v>
      </c>
      <c r="M80" s="42" t="s">
        <v>33</v>
      </c>
      <c r="N80" s="3">
        <v>64</v>
      </c>
      <c r="O80" s="1">
        <v>25000</v>
      </c>
      <c r="P80" s="1">
        <v>25000</v>
      </c>
      <c r="Q80" s="1"/>
      <c r="R80" s="1"/>
      <c r="S80" s="4"/>
      <c r="T80" s="5"/>
    </row>
    <row r="81" spans="1:20" ht="84" customHeight="1" x14ac:dyDescent="0.25">
      <c r="A81" s="40" t="s">
        <v>270</v>
      </c>
      <c r="B81" s="76" t="s">
        <v>43</v>
      </c>
      <c r="C81" s="76"/>
      <c r="D81" s="76"/>
      <c r="E81" s="76"/>
      <c r="F81" s="37"/>
      <c r="G81" s="37"/>
      <c r="H81" s="42"/>
      <c r="I81" s="42"/>
      <c r="J81" s="77" t="s">
        <v>368</v>
      </c>
      <c r="K81" s="77"/>
      <c r="L81" s="36" t="s">
        <v>326</v>
      </c>
      <c r="M81" s="42" t="s">
        <v>33</v>
      </c>
      <c r="N81" s="3">
        <v>65</v>
      </c>
      <c r="O81" s="1">
        <v>35237.980000000003</v>
      </c>
      <c r="P81" s="1">
        <v>35237.980000000003</v>
      </c>
      <c r="Q81" s="1"/>
      <c r="R81" s="1"/>
      <c r="S81" s="4"/>
      <c r="T81" s="5"/>
    </row>
    <row r="82" spans="1:20" ht="63.75" customHeight="1" x14ac:dyDescent="0.25">
      <c r="A82" s="40" t="s">
        <v>280</v>
      </c>
      <c r="B82" s="76" t="s">
        <v>279</v>
      </c>
      <c r="C82" s="76"/>
      <c r="D82" s="76"/>
      <c r="E82" s="76"/>
      <c r="F82" s="37"/>
      <c r="G82" s="37"/>
      <c r="H82" s="42"/>
      <c r="I82" s="42"/>
      <c r="J82" s="77" t="s">
        <v>369</v>
      </c>
      <c r="K82" s="77"/>
      <c r="L82" s="36" t="s">
        <v>327</v>
      </c>
      <c r="M82" s="42" t="s">
        <v>33</v>
      </c>
      <c r="N82" s="3">
        <v>66</v>
      </c>
      <c r="O82" s="1">
        <v>50000</v>
      </c>
      <c r="P82" s="1">
        <v>50000</v>
      </c>
      <c r="Q82" s="1"/>
      <c r="R82" s="1"/>
      <c r="S82" s="4"/>
      <c r="T82" s="5" t="e">
        <f>Q82+Q85+Q96+Q99+Q108+Q110+Q112+#REF!+#REF!+#REF!+#REF!+#REF!+#REF!</f>
        <v>#REF!</v>
      </c>
    </row>
    <row r="83" spans="1:20" ht="76.5" customHeight="1" x14ac:dyDescent="0.25">
      <c r="A83" s="40" t="s">
        <v>280</v>
      </c>
      <c r="B83" s="76" t="s">
        <v>279</v>
      </c>
      <c r="C83" s="76"/>
      <c r="D83" s="76"/>
      <c r="E83" s="76"/>
      <c r="F83" s="37"/>
      <c r="G83" s="37"/>
      <c r="H83" s="42"/>
      <c r="I83" s="42"/>
      <c r="J83" s="77" t="s">
        <v>370</v>
      </c>
      <c r="K83" s="77"/>
      <c r="L83" s="36" t="s">
        <v>403</v>
      </c>
      <c r="M83" s="42" t="s">
        <v>160</v>
      </c>
      <c r="N83" s="3">
        <v>67</v>
      </c>
      <c r="O83" s="1">
        <v>70000</v>
      </c>
      <c r="P83" s="1">
        <v>70000</v>
      </c>
      <c r="Q83" s="1"/>
      <c r="R83" s="1"/>
      <c r="S83" s="4"/>
      <c r="T83" s="5"/>
    </row>
    <row r="84" spans="1:20" ht="76.5" customHeight="1" x14ac:dyDescent="0.25">
      <c r="A84" s="40" t="s">
        <v>281</v>
      </c>
      <c r="B84" s="76" t="s">
        <v>263</v>
      </c>
      <c r="C84" s="76"/>
      <c r="D84" s="76"/>
      <c r="E84" s="76"/>
      <c r="F84" s="37"/>
      <c r="G84" s="37"/>
      <c r="H84" s="42"/>
      <c r="I84" s="42"/>
      <c r="J84" s="77" t="s">
        <v>371</v>
      </c>
      <c r="K84" s="77"/>
      <c r="L84" s="36" t="s">
        <v>354</v>
      </c>
      <c r="M84" s="42" t="s">
        <v>160</v>
      </c>
      <c r="N84" s="3">
        <v>68</v>
      </c>
      <c r="O84" s="1">
        <v>280000</v>
      </c>
      <c r="P84" s="1">
        <v>280000</v>
      </c>
      <c r="Q84" s="1"/>
      <c r="R84" s="1"/>
      <c r="S84" s="4"/>
      <c r="T84" s="5"/>
    </row>
    <row r="85" spans="1:20" ht="76.5" customHeight="1" x14ac:dyDescent="0.25">
      <c r="A85" s="40" t="s">
        <v>281</v>
      </c>
      <c r="B85" s="76" t="s">
        <v>279</v>
      </c>
      <c r="C85" s="76"/>
      <c r="D85" s="76"/>
      <c r="E85" s="76"/>
      <c r="F85" s="37"/>
      <c r="G85" s="37"/>
      <c r="H85" s="42"/>
      <c r="I85" s="42"/>
      <c r="J85" s="77" t="s">
        <v>372</v>
      </c>
      <c r="K85" s="77"/>
      <c r="L85" s="36" t="s">
        <v>328</v>
      </c>
      <c r="M85" s="42" t="s">
        <v>160</v>
      </c>
      <c r="N85" s="3">
        <v>69</v>
      </c>
      <c r="O85" s="1">
        <v>34000</v>
      </c>
      <c r="P85" s="1">
        <v>34000</v>
      </c>
      <c r="Q85" s="1"/>
      <c r="R85" s="1"/>
      <c r="S85" s="4"/>
      <c r="T85" s="5"/>
    </row>
    <row r="86" spans="1:20" ht="81" customHeight="1" x14ac:dyDescent="0.25">
      <c r="A86" s="40" t="s">
        <v>281</v>
      </c>
      <c r="B86" s="76" t="s">
        <v>263</v>
      </c>
      <c r="C86" s="76"/>
      <c r="D86" s="76"/>
      <c r="E86" s="76"/>
      <c r="F86" s="37"/>
      <c r="G86" s="37"/>
      <c r="H86" s="42"/>
      <c r="I86" s="42"/>
      <c r="J86" s="77" t="s">
        <v>373</v>
      </c>
      <c r="K86" s="77"/>
      <c r="L86" s="36" t="s">
        <v>329</v>
      </c>
      <c r="M86" s="42" t="s">
        <v>160</v>
      </c>
      <c r="N86" s="3">
        <v>70</v>
      </c>
      <c r="O86" s="1">
        <v>75000</v>
      </c>
      <c r="P86" s="1">
        <v>75000</v>
      </c>
      <c r="Q86" s="1"/>
      <c r="R86" s="1"/>
      <c r="S86" s="4"/>
      <c r="T86" s="5"/>
    </row>
    <row r="87" spans="1:20" ht="87.75" customHeight="1" x14ac:dyDescent="0.25">
      <c r="A87" s="40" t="s">
        <v>282</v>
      </c>
      <c r="B87" s="76" t="s">
        <v>263</v>
      </c>
      <c r="C87" s="76"/>
      <c r="D87" s="76"/>
      <c r="E87" s="76"/>
      <c r="F87" s="37"/>
      <c r="G87" s="37"/>
      <c r="H87" s="42"/>
      <c r="I87" s="42"/>
      <c r="J87" s="77" t="s">
        <v>374</v>
      </c>
      <c r="K87" s="77"/>
      <c r="L87" s="36" t="s">
        <v>404</v>
      </c>
      <c r="M87" s="42" t="s">
        <v>44</v>
      </c>
      <c r="N87" s="3">
        <v>71</v>
      </c>
      <c r="O87" s="1">
        <v>100000</v>
      </c>
      <c r="P87" s="1">
        <v>100000</v>
      </c>
      <c r="Q87" s="1"/>
      <c r="R87" s="1"/>
      <c r="S87" s="4"/>
      <c r="T87" s="5"/>
    </row>
    <row r="88" spans="1:20" ht="93" customHeight="1" x14ac:dyDescent="0.25">
      <c r="A88" s="40" t="s">
        <v>282</v>
      </c>
      <c r="B88" s="76" t="s">
        <v>279</v>
      </c>
      <c r="C88" s="76"/>
      <c r="D88" s="76"/>
      <c r="E88" s="76"/>
      <c r="F88" s="37"/>
      <c r="G88" s="37"/>
      <c r="H88" s="42"/>
      <c r="I88" s="42"/>
      <c r="J88" s="77" t="s">
        <v>375</v>
      </c>
      <c r="K88" s="77"/>
      <c r="L88" s="36" t="s">
        <v>405</v>
      </c>
      <c r="M88" s="42" t="s">
        <v>44</v>
      </c>
      <c r="N88" s="3">
        <v>72</v>
      </c>
      <c r="O88" s="1">
        <v>50000</v>
      </c>
      <c r="P88" s="1">
        <v>50000</v>
      </c>
      <c r="Q88" s="1"/>
      <c r="R88" s="1"/>
      <c r="S88" s="4"/>
      <c r="T88" s="5"/>
    </row>
    <row r="89" spans="1:20" ht="84" customHeight="1" x14ac:dyDescent="0.25">
      <c r="A89" s="40" t="s">
        <v>282</v>
      </c>
      <c r="B89" s="76" t="s">
        <v>279</v>
      </c>
      <c r="C89" s="76"/>
      <c r="D89" s="76"/>
      <c r="E89" s="76"/>
      <c r="F89" s="37"/>
      <c r="G89" s="37"/>
      <c r="H89" s="42"/>
      <c r="I89" s="42"/>
      <c r="J89" s="77" t="s">
        <v>376</v>
      </c>
      <c r="K89" s="77"/>
      <c r="L89" s="36" t="s">
        <v>406</v>
      </c>
      <c r="M89" s="42" t="s">
        <v>44</v>
      </c>
      <c r="N89" s="3">
        <v>73</v>
      </c>
      <c r="O89" s="1">
        <v>250000</v>
      </c>
      <c r="P89" s="1">
        <v>250000</v>
      </c>
      <c r="Q89" s="1"/>
      <c r="R89" s="1"/>
      <c r="S89" s="4"/>
      <c r="T89" s="5"/>
    </row>
    <row r="90" spans="1:20" ht="67.5" customHeight="1" x14ac:dyDescent="0.25">
      <c r="A90" s="40" t="s">
        <v>282</v>
      </c>
      <c r="B90" s="76" t="s">
        <v>279</v>
      </c>
      <c r="C90" s="76"/>
      <c r="D90" s="76"/>
      <c r="E90" s="76"/>
      <c r="F90" s="37"/>
      <c r="G90" s="37"/>
      <c r="H90" s="42"/>
      <c r="I90" s="42"/>
      <c r="J90" s="77" t="s">
        <v>377</v>
      </c>
      <c r="K90" s="77"/>
      <c r="L90" s="36" t="s">
        <v>407</v>
      </c>
      <c r="M90" s="42" t="s">
        <v>44</v>
      </c>
      <c r="N90" s="3">
        <v>74</v>
      </c>
      <c r="O90" s="1">
        <v>26000</v>
      </c>
      <c r="P90" s="1">
        <v>25489.14</v>
      </c>
      <c r="Q90" s="1"/>
      <c r="R90" s="1"/>
      <c r="S90" s="4"/>
      <c r="T90" s="5"/>
    </row>
    <row r="91" spans="1:20" ht="63.75" customHeight="1" x14ac:dyDescent="0.25">
      <c r="A91" s="40" t="s">
        <v>282</v>
      </c>
      <c r="B91" s="76" t="s">
        <v>279</v>
      </c>
      <c r="C91" s="76"/>
      <c r="D91" s="76"/>
      <c r="E91" s="76"/>
      <c r="F91" s="37"/>
      <c r="G91" s="37"/>
      <c r="H91" s="42"/>
      <c r="I91" s="42"/>
      <c r="J91" s="77" t="s">
        <v>378</v>
      </c>
      <c r="K91" s="77"/>
      <c r="L91" s="36" t="s">
        <v>408</v>
      </c>
      <c r="M91" s="42" t="s">
        <v>44</v>
      </c>
      <c r="N91" s="3">
        <v>75</v>
      </c>
      <c r="O91" s="1">
        <v>56000</v>
      </c>
      <c r="P91" s="1">
        <v>54899.3</v>
      </c>
      <c r="Q91" s="1"/>
      <c r="R91" s="1"/>
      <c r="S91" s="4"/>
      <c r="T91" s="5"/>
    </row>
    <row r="92" spans="1:20" ht="93.75" customHeight="1" x14ac:dyDescent="0.25">
      <c r="A92" s="40" t="s">
        <v>283</v>
      </c>
      <c r="B92" s="76" t="s">
        <v>279</v>
      </c>
      <c r="C92" s="76"/>
      <c r="D92" s="76"/>
      <c r="E92" s="76"/>
      <c r="F92" s="37"/>
      <c r="G92" s="37"/>
      <c r="H92" s="42"/>
      <c r="I92" s="42"/>
      <c r="J92" s="77" t="s">
        <v>379</v>
      </c>
      <c r="K92" s="77"/>
      <c r="L92" s="36" t="s">
        <v>409</v>
      </c>
      <c r="M92" s="42" t="s">
        <v>34</v>
      </c>
      <c r="N92" s="3">
        <v>76</v>
      </c>
      <c r="O92" s="1">
        <v>86000</v>
      </c>
      <c r="P92" s="1">
        <v>86000</v>
      </c>
      <c r="Q92" s="1"/>
      <c r="R92" s="1"/>
      <c r="S92" s="4"/>
      <c r="T92" s="5"/>
    </row>
    <row r="93" spans="1:20" ht="92.25" customHeight="1" x14ac:dyDescent="0.25">
      <c r="A93" s="40" t="s">
        <v>283</v>
      </c>
      <c r="B93" s="76" t="s">
        <v>279</v>
      </c>
      <c r="C93" s="76"/>
      <c r="D93" s="76"/>
      <c r="E93" s="76"/>
      <c r="F93" s="37"/>
      <c r="G93" s="37"/>
      <c r="H93" s="42"/>
      <c r="I93" s="42"/>
      <c r="J93" s="77" t="s">
        <v>380</v>
      </c>
      <c r="K93" s="77"/>
      <c r="L93" s="36" t="s">
        <v>410</v>
      </c>
      <c r="M93" s="42" t="s">
        <v>34</v>
      </c>
      <c r="N93" s="3">
        <v>77</v>
      </c>
      <c r="O93" s="1">
        <v>197000</v>
      </c>
      <c r="P93" s="1">
        <v>197000</v>
      </c>
      <c r="Q93" s="1"/>
      <c r="R93" s="1"/>
      <c r="S93" s="4"/>
      <c r="T93" s="5"/>
    </row>
    <row r="94" spans="1:20" ht="80.25" customHeight="1" x14ac:dyDescent="0.25">
      <c r="A94" s="40" t="s">
        <v>283</v>
      </c>
      <c r="B94" s="76" t="s">
        <v>279</v>
      </c>
      <c r="C94" s="76"/>
      <c r="D94" s="76"/>
      <c r="E94" s="76"/>
      <c r="F94" s="37"/>
      <c r="G94" s="37"/>
      <c r="H94" s="42"/>
      <c r="I94" s="42"/>
      <c r="J94" s="77" t="s">
        <v>381</v>
      </c>
      <c r="K94" s="77"/>
      <c r="L94" s="36" t="s">
        <v>330</v>
      </c>
      <c r="M94" s="42" t="s">
        <v>34</v>
      </c>
      <c r="N94" s="3">
        <v>78</v>
      </c>
      <c r="O94" s="1">
        <v>14878.41</v>
      </c>
      <c r="P94" s="1">
        <v>14878.41</v>
      </c>
      <c r="Q94" s="1"/>
      <c r="R94" s="1"/>
      <c r="S94" s="4"/>
      <c r="T94" s="5"/>
    </row>
    <row r="95" spans="1:20" ht="84" customHeight="1" x14ac:dyDescent="0.25">
      <c r="A95" s="40" t="s">
        <v>283</v>
      </c>
      <c r="B95" s="76" t="s">
        <v>279</v>
      </c>
      <c r="C95" s="76"/>
      <c r="D95" s="76"/>
      <c r="E95" s="76"/>
      <c r="F95" s="37"/>
      <c r="G95" s="37"/>
      <c r="H95" s="42"/>
      <c r="I95" s="42"/>
      <c r="J95" s="77" t="s">
        <v>382</v>
      </c>
      <c r="K95" s="77"/>
      <c r="L95" s="36" t="s">
        <v>331</v>
      </c>
      <c r="M95" s="42" t="s">
        <v>34</v>
      </c>
      <c r="N95" s="3">
        <v>79</v>
      </c>
      <c r="O95" s="1">
        <v>24797.34</v>
      </c>
      <c r="P95" s="1">
        <v>24797.34</v>
      </c>
      <c r="Q95" s="1"/>
      <c r="R95" s="1"/>
      <c r="S95" s="4"/>
      <c r="T95" s="5"/>
    </row>
    <row r="96" spans="1:20" ht="79.5" customHeight="1" x14ac:dyDescent="0.25">
      <c r="A96" s="40" t="s">
        <v>300</v>
      </c>
      <c r="B96" s="76" t="s">
        <v>279</v>
      </c>
      <c r="C96" s="76"/>
      <c r="D96" s="76"/>
      <c r="E96" s="76"/>
      <c r="F96" s="37"/>
      <c r="G96" s="37"/>
      <c r="H96" s="42"/>
      <c r="I96" s="42"/>
      <c r="J96" s="77" t="s">
        <v>383</v>
      </c>
      <c r="K96" s="77"/>
      <c r="L96" s="36" t="s">
        <v>332</v>
      </c>
      <c r="M96" s="42" t="s">
        <v>39</v>
      </c>
      <c r="N96" s="3">
        <v>80</v>
      </c>
      <c r="O96" s="1">
        <v>31648.66</v>
      </c>
      <c r="P96" s="1">
        <v>31648.66</v>
      </c>
      <c r="Q96" s="1"/>
      <c r="R96" s="1"/>
      <c r="S96" s="4"/>
      <c r="T96" s="5"/>
    </row>
    <row r="97" spans="1:29" ht="81" customHeight="1" x14ac:dyDescent="0.25">
      <c r="A97" s="40" t="s">
        <v>271</v>
      </c>
      <c r="B97" s="76" t="s">
        <v>43</v>
      </c>
      <c r="C97" s="76"/>
      <c r="D97" s="76"/>
      <c r="E97" s="76"/>
      <c r="F97" s="37"/>
      <c r="G97" s="37"/>
      <c r="H97" s="42"/>
      <c r="I97" s="42"/>
      <c r="J97" s="77" t="s">
        <v>384</v>
      </c>
      <c r="K97" s="77"/>
      <c r="L97" s="36" t="s">
        <v>333</v>
      </c>
      <c r="M97" s="42" t="s">
        <v>39</v>
      </c>
      <c r="N97" s="3">
        <v>81</v>
      </c>
      <c r="O97" s="1">
        <v>95800</v>
      </c>
      <c r="P97" s="1">
        <v>95800</v>
      </c>
      <c r="Q97" s="1"/>
      <c r="R97" s="1"/>
      <c r="S97" s="4"/>
      <c r="T97" s="5"/>
    </row>
    <row r="98" spans="1:29" ht="63.75" customHeight="1" x14ac:dyDescent="0.25">
      <c r="A98" s="40" t="s">
        <v>311</v>
      </c>
      <c r="B98" s="76" t="s">
        <v>263</v>
      </c>
      <c r="C98" s="76"/>
      <c r="D98" s="76"/>
      <c r="E98" s="76"/>
      <c r="F98" s="37"/>
      <c r="G98" s="37"/>
      <c r="H98" s="42"/>
      <c r="I98" s="42"/>
      <c r="J98" s="77" t="s">
        <v>385</v>
      </c>
      <c r="K98" s="77"/>
      <c r="L98" s="36" t="s">
        <v>334</v>
      </c>
      <c r="M98" s="42" t="s">
        <v>32</v>
      </c>
      <c r="N98" s="3">
        <v>82</v>
      </c>
      <c r="O98" s="1">
        <v>23700</v>
      </c>
      <c r="P98" s="1">
        <v>23700</v>
      </c>
      <c r="Q98" s="1"/>
      <c r="R98" s="1"/>
      <c r="S98" s="4"/>
      <c r="T98" s="5"/>
    </row>
    <row r="99" spans="1:29" ht="94.5" customHeight="1" x14ac:dyDescent="0.25">
      <c r="A99" s="40" t="s">
        <v>311</v>
      </c>
      <c r="B99" s="76" t="s">
        <v>279</v>
      </c>
      <c r="C99" s="76"/>
      <c r="D99" s="76"/>
      <c r="E99" s="76"/>
      <c r="F99" s="37"/>
      <c r="G99" s="37"/>
      <c r="H99" s="42"/>
      <c r="I99" s="42"/>
      <c r="J99" s="77" t="s">
        <v>386</v>
      </c>
      <c r="K99" s="77"/>
      <c r="L99" s="36" t="s">
        <v>411</v>
      </c>
      <c r="M99" s="42" t="s">
        <v>32</v>
      </c>
      <c r="N99" s="3">
        <v>83</v>
      </c>
      <c r="O99" s="1">
        <v>141770</v>
      </c>
      <c r="P99" s="1">
        <v>10000</v>
      </c>
      <c r="Q99" s="1"/>
      <c r="R99" s="1"/>
      <c r="S99" s="4"/>
      <c r="T99" s="5"/>
    </row>
    <row r="100" spans="1:29" ht="63.75" customHeight="1" x14ac:dyDescent="0.25">
      <c r="A100" s="40" t="s">
        <v>266</v>
      </c>
      <c r="B100" s="76" t="s">
        <v>43</v>
      </c>
      <c r="C100" s="76"/>
      <c r="D100" s="76"/>
      <c r="E100" s="76"/>
      <c r="F100" s="37"/>
      <c r="G100" s="37"/>
      <c r="H100" s="42"/>
      <c r="I100" s="42"/>
      <c r="J100" s="77" t="s">
        <v>387</v>
      </c>
      <c r="K100" s="77"/>
      <c r="L100" s="36" t="s">
        <v>335</v>
      </c>
      <c r="M100" s="42" t="s">
        <v>32</v>
      </c>
      <c r="N100" s="3">
        <v>84</v>
      </c>
      <c r="O100" s="1">
        <v>47400</v>
      </c>
      <c r="P100" s="1">
        <v>47400</v>
      </c>
      <c r="Q100" s="1"/>
      <c r="R100" s="1"/>
      <c r="S100" s="4"/>
      <c r="T100" s="5"/>
    </row>
    <row r="101" spans="1:29" ht="97.5" customHeight="1" x14ac:dyDescent="0.25">
      <c r="A101" s="40" t="s">
        <v>311</v>
      </c>
      <c r="B101" s="76" t="s">
        <v>263</v>
      </c>
      <c r="C101" s="76"/>
      <c r="D101" s="76"/>
      <c r="E101" s="76"/>
      <c r="F101" s="37"/>
      <c r="G101" s="37"/>
      <c r="H101" s="42"/>
      <c r="I101" s="42"/>
      <c r="J101" s="77" t="s">
        <v>388</v>
      </c>
      <c r="K101" s="77"/>
      <c r="L101" s="36" t="s">
        <v>412</v>
      </c>
      <c r="M101" s="42" t="s">
        <v>32</v>
      </c>
      <c r="N101" s="3">
        <v>85</v>
      </c>
      <c r="O101" s="1">
        <v>359000</v>
      </c>
      <c r="P101" s="1">
        <v>38000</v>
      </c>
      <c r="Q101" s="1"/>
      <c r="R101" s="1"/>
      <c r="S101" s="4"/>
      <c r="T101" s="5"/>
    </row>
    <row r="102" spans="1:29" ht="76.5" x14ac:dyDescent="0.25">
      <c r="A102" s="40" t="s">
        <v>267</v>
      </c>
      <c r="B102" s="76" t="s">
        <v>43</v>
      </c>
      <c r="C102" s="76"/>
      <c r="D102" s="76"/>
      <c r="E102" s="76"/>
      <c r="F102" s="37"/>
      <c r="G102" s="37"/>
      <c r="H102" s="42"/>
      <c r="I102" s="42"/>
      <c r="J102" s="77" t="s">
        <v>389</v>
      </c>
      <c r="K102" s="77"/>
      <c r="L102" s="36" t="s">
        <v>413</v>
      </c>
      <c r="M102" s="42" t="s">
        <v>40</v>
      </c>
      <c r="N102" s="3">
        <v>86</v>
      </c>
      <c r="O102" s="1">
        <v>105000</v>
      </c>
      <c r="P102" s="1">
        <v>105000</v>
      </c>
      <c r="Q102" s="1"/>
      <c r="R102" s="1"/>
      <c r="S102" s="4"/>
      <c r="T102" s="5"/>
    </row>
    <row r="103" spans="1:29" ht="80.25" customHeight="1" x14ac:dyDescent="0.25">
      <c r="A103" s="40" t="s">
        <v>267</v>
      </c>
      <c r="B103" s="76" t="s">
        <v>43</v>
      </c>
      <c r="C103" s="76"/>
      <c r="D103" s="76"/>
      <c r="E103" s="76"/>
      <c r="F103" s="37"/>
      <c r="G103" s="37"/>
      <c r="H103" s="42"/>
      <c r="I103" s="42"/>
      <c r="J103" s="77" t="s">
        <v>390</v>
      </c>
      <c r="K103" s="77"/>
      <c r="L103" s="36" t="s">
        <v>414</v>
      </c>
      <c r="M103" s="42" t="s">
        <v>40</v>
      </c>
      <c r="N103" s="3">
        <v>87</v>
      </c>
      <c r="O103" s="1">
        <v>300000</v>
      </c>
      <c r="P103" s="1">
        <v>300000</v>
      </c>
      <c r="Q103" s="1"/>
      <c r="R103" s="1"/>
      <c r="S103" s="4"/>
      <c r="T103" s="5"/>
    </row>
    <row r="104" spans="1:29" ht="78.75" customHeight="1" x14ac:dyDescent="0.25">
      <c r="A104" s="40" t="s">
        <v>284</v>
      </c>
      <c r="B104" s="76" t="s">
        <v>263</v>
      </c>
      <c r="C104" s="76"/>
      <c r="D104" s="76"/>
      <c r="E104" s="76"/>
      <c r="F104" s="37"/>
      <c r="G104" s="37"/>
      <c r="H104" s="42"/>
      <c r="I104" s="42"/>
      <c r="J104" s="77" t="s">
        <v>391</v>
      </c>
      <c r="K104" s="77"/>
      <c r="L104" s="36" t="s">
        <v>336</v>
      </c>
      <c r="M104" s="42" t="s">
        <v>40</v>
      </c>
      <c r="N104" s="3">
        <v>88</v>
      </c>
      <c r="O104" s="1">
        <v>20842.43</v>
      </c>
      <c r="P104" s="1">
        <v>20842.43</v>
      </c>
      <c r="Q104" s="1"/>
      <c r="R104" s="1"/>
      <c r="S104" s="4"/>
      <c r="T104" s="5"/>
    </row>
    <row r="105" spans="1:29" ht="79.5" customHeight="1" x14ac:dyDescent="0.25">
      <c r="A105" s="40" t="s">
        <v>284</v>
      </c>
      <c r="B105" s="76" t="s">
        <v>279</v>
      </c>
      <c r="C105" s="76"/>
      <c r="D105" s="76"/>
      <c r="E105" s="76"/>
      <c r="F105" s="37"/>
      <c r="G105" s="37"/>
      <c r="H105" s="42"/>
      <c r="I105" s="42"/>
      <c r="J105" s="77" t="s">
        <v>392</v>
      </c>
      <c r="K105" s="77"/>
      <c r="L105" s="36" t="s">
        <v>337</v>
      </c>
      <c r="M105" s="42" t="s">
        <v>40</v>
      </c>
      <c r="N105" s="3">
        <v>89</v>
      </c>
      <c r="O105" s="1">
        <v>36132.129999999997</v>
      </c>
      <c r="P105" s="1">
        <v>36132.129999999997</v>
      </c>
      <c r="Q105" s="1"/>
      <c r="R105" s="1"/>
      <c r="S105" s="4"/>
      <c r="T105" s="5"/>
    </row>
    <row r="106" spans="1:29" ht="78.75" customHeight="1" x14ac:dyDescent="0.25">
      <c r="A106" s="40" t="s">
        <v>312</v>
      </c>
      <c r="B106" s="76" t="s">
        <v>279</v>
      </c>
      <c r="C106" s="76"/>
      <c r="D106" s="76"/>
      <c r="E106" s="76"/>
      <c r="F106" s="37"/>
      <c r="G106" s="37"/>
      <c r="H106" s="42"/>
      <c r="I106" s="42"/>
      <c r="J106" s="77" t="s">
        <v>393</v>
      </c>
      <c r="K106" s="77"/>
      <c r="L106" s="36" t="s">
        <v>338</v>
      </c>
      <c r="M106" s="42" t="s">
        <v>41</v>
      </c>
      <c r="N106" s="3">
        <v>90</v>
      </c>
      <c r="O106" s="1">
        <v>30000</v>
      </c>
      <c r="P106" s="1">
        <v>30000</v>
      </c>
      <c r="Q106" s="1"/>
      <c r="R106" s="1"/>
      <c r="S106" s="4"/>
      <c r="T106" s="5"/>
    </row>
    <row r="107" spans="1:29" ht="81" customHeight="1" x14ac:dyDescent="0.25">
      <c r="A107" s="40" t="s">
        <v>312</v>
      </c>
      <c r="B107" s="76" t="s">
        <v>279</v>
      </c>
      <c r="C107" s="76"/>
      <c r="D107" s="76"/>
      <c r="E107" s="76"/>
      <c r="F107" s="37"/>
      <c r="G107" s="37"/>
      <c r="H107" s="42"/>
      <c r="I107" s="42"/>
      <c r="J107" s="77" t="s">
        <v>394</v>
      </c>
      <c r="K107" s="77"/>
      <c r="L107" s="36" t="s">
        <v>339</v>
      </c>
      <c r="M107" s="42" t="s">
        <v>41</v>
      </c>
      <c r="N107" s="3">
        <v>91</v>
      </c>
      <c r="O107" s="1">
        <v>61000</v>
      </c>
      <c r="P107" s="1">
        <v>61000</v>
      </c>
      <c r="Q107" s="1"/>
      <c r="R107" s="1"/>
      <c r="S107" s="4"/>
      <c r="T107" s="5"/>
    </row>
    <row r="108" spans="1:29" ht="83.25" customHeight="1" x14ac:dyDescent="0.25">
      <c r="A108" s="40" t="s">
        <v>301</v>
      </c>
      <c r="B108" s="76" t="s">
        <v>279</v>
      </c>
      <c r="C108" s="76"/>
      <c r="D108" s="76"/>
      <c r="E108" s="76"/>
      <c r="F108" s="37"/>
      <c r="G108" s="37"/>
      <c r="H108" s="42"/>
      <c r="I108" s="42"/>
      <c r="J108" s="77" t="s">
        <v>395</v>
      </c>
      <c r="K108" s="77"/>
      <c r="L108" s="36" t="s">
        <v>340</v>
      </c>
      <c r="M108" s="42" t="s">
        <v>238</v>
      </c>
      <c r="N108" s="3">
        <v>92</v>
      </c>
      <c r="O108" s="1">
        <v>31446.85</v>
      </c>
      <c r="P108" s="1">
        <v>31446.85</v>
      </c>
      <c r="Q108" s="1"/>
      <c r="R108" s="1"/>
      <c r="S108" s="4"/>
      <c r="T108" s="5"/>
    </row>
    <row r="109" spans="1:29" s="24" customFormat="1" ht="86.25" customHeight="1" x14ac:dyDescent="0.25">
      <c r="A109" s="40" t="s">
        <v>272</v>
      </c>
      <c r="B109" s="76" t="s">
        <v>43</v>
      </c>
      <c r="C109" s="76"/>
      <c r="D109" s="76"/>
      <c r="E109" s="76"/>
      <c r="F109" s="37"/>
      <c r="G109" s="37"/>
      <c r="H109" s="42"/>
      <c r="I109" s="42"/>
      <c r="J109" s="77" t="s">
        <v>396</v>
      </c>
      <c r="K109" s="77"/>
      <c r="L109" s="36" t="s">
        <v>341</v>
      </c>
      <c r="M109" s="42" t="s">
        <v>238</v>
      </c>
      <c r="N109" s="3">
        <v>93</v>
      </c>
      <c r="O109" s="1">
        <v>62903.14</v>
      </c>
      <c r="P109" s="1">
        <v>62903.14</v>
      </c>
      <c r="Q109" s="1"/>
      <c r="R109" s="1"/>
      <c r="S109" s="4"/>
      <c r="T109" s="7"/>
      <c r="U109" s="14"/>
      <c r="V109" s="15"/>
      <c r="W109" s="41"/>
      <c r="X109" s="16"/>
      <c r="Y109" s="2"/>
      <c r="Z109" s="2"/>
      <c r="AA109" s="2"/>
      <c r="AB109" s="2"/>
      <c r="AC109" s="17"/>
    </row>
    <row r="110" spans="1:29" ht="81" customHeight="1" x14ac:dyDescent="0.25">
      <c r="A110" s="40" t="s">
        <v>285</v>
      </c>
      <c r="B110" s="76" t="s">
        <v>279</v>
      </c>
      <c r="C110" s="76"/>
      <c r="D110" s="76"/>
      <c r="E110" s="76"/>
      <c r="F110" s="37"/>
      <c r="G110" s="37"/>
      <c r="H110" s="42"/>
      <c r="I110" s="42"/>
      <c r="J110" s="77" t="s">
        <v>397</v>
      </c>
      <c r="K110" s="77"/>
      <c r="L110" s="36" t="s">
        <v>415</v>
      </c>
      <c r="M110" s="42" t="s">
        <v>42</v>
      </c>
      <c r="N110" s="3">
        <v>94</v>
      </c>
      <c r="O110" s="1">
        <v>92000</v>
      </c>
      <c r="P110" s="1">
        <v>92000</v>
      </c>
      <c r="Q110" s="1"/>
      <c r="R110" s="1"/>
      <c r="S110" s="4"/>
      <c r="T110" s="7"/>
      <c r="U110" s="14"/>
      <c r="V110" s="15"/>
      <c r="W110" s="41"/>
      <c r="X110" s="16"/>
      <c r="Y110" s="2"/>
      <c r="Z110" s="2"/>
      <c r="AA110" s="2"/>
      <c r="AB110" s="2"/>
      <c r="AC110" s="17"/>
    </row>
    <row r="111" spans="1:29" ht="76.5" customHeight="1" x14ac:dyDescent="0.25">
      <c r="A111" s="40" t="s">
        <v>285</v>
      </c>
      <c r="B111" s="76" t="s">
        <v>43</v>
      </c>
      <c r="C111" s="76"/>
      <c r="D111" s="76"/>
      <c r="E111" s="76"/>
      <c r="F111" s="37"/>
      <c r="G111" s="37"/>
      <c r="H111" s="42"/>
      <c r="I111" s="42"/>
      <c r="J111" s="77" t="s">
        <v>398</v>
      </c>
      <c r="K111" s="77"/>
      <c r="L111" s="36" t="s">
        <v>416</v>
      </c>
      <c r="M111" s="42" t="s">
        <v>42</v>
      </c>
      <c r="N111" s="3">
        <v>95</v>
      </c>
      <c r="O111" s="1">
        <v>200000</v>
      </c>
      <c r="P111" s="1">
        <v>200000</v>
      </c>
      <c r="Q111" s="1"/>
      <c r="R111" s="1"/>
      <c r="S111" s="4"/>
      <c r="T111" s="5"/>
    </row>
    <row r="112" spans="1:29" ht="82.5" customHeight="1" x14ac:dyDescent="0.25">
      <c r="A112" s="40" t="s">
        <v>285</v>
      </c>
      <c r="B112" s="76" t="s">
        <v>279</v>
      </c>
      <c r="C112" s="76"/>
      <c r="D112" s="76"/>
      <c r="E112" s="76"/>
      <c r="F112" s="37"/>
      <c r="G112" s="37"/>
      <c r="H112" s="42"/>
      <c r="I112" s="42"/>
      <c r="J112" s="77" t="s">
        <v>399</v>
      </c>
      <c r="K112" s="77"/>
      <c r="L112" s="36" t="s">
        <v>417</v>
      </c>
      <c r="M112" s="42" t="s">
        <v>42</v>
      </c>
      <c r="N112" s="3">
        <v>96</v>
      </c>
      <c r="O112" s="1">
        <v>24500</v>
      </c>
      <c r="P112" s="1">
        <v>24500</v>
      </c>
      <c r="Q112" s="1"/>
      <c r="R112" s="1"/>
      <c r="S112" s="4"/>
      <c r="T112" s="5"/>
    </row>
    <row r="113" spans="1:20" ht="85.5" customHeight="1" x14ac:dyDescent="0.25">
      <c r="A113" s="40" t="s">
        <v>273</v>
      </c>
      <c r="B113" s="76" t="s">
        <v>43</v>
      </c>
      <c r="C113" s="76"/>
      <c r="D113" s="76"/>
      <c r="E113" s="76"/>
      <c r="F113" s="37"/>
      <c r="G113" s="37"/>
      <c r="H113" s="42"/>
      <c r="I113" s="42"/>
      <c r="J113" s="77" t="s">
        <v>400</v>
      </c>
      <c r="K113" s="77"/>
      <c r="L113" s="36" t="s">
        <v>342</v>
      </c>
      <c r="M113" s="42" t="s">
        <v>42</v>
      </c>
      <c r="N113" s="3">
        <v>97</v>
      </c>
      <c r="O113" s="1">
        <v>75000</v>
      </c>
      <c r="P113" s="1">
        <v>75000</v>
      </c>
      <c r="Q113" s="1"/>
      <c r="R113" s="1"/>
      <c r="S113" s="4"/>
      <c r="T113" s="5"/>
    </row>
    <row r="114" spans="1:20" ht="81" customHeight="1" x14ac:dyDescent="0.25">
      <c r="A114" s="40" t="s">
        <v>274</v>
      </c>
      <c r="B114" s="76" t="s">
        <v>43</v>
      </c>
      <c r="C114" s="76"/>
      <c r="D114" s="76"/>
      <c r="E114" s="76"/>
      <c r="F114" s="37"/>
      <c r="G114" s="37"/>
      <c r="H114" s="42"/>
      <c r="I114" s="42"/>
      <c r="J114" s="77" t="s">
        <v>401</v>
      </c>
      <c r="K114" s="77"/>
      <c r="L114" s="36" t="s">
        <v>418</v>
      </c>
      <c r="M114" s="42" t="s">
        <v>35</v>
      </c>
      <c r="N114" s="3">
        <v>98</v>
      </c>
      <c r="O114" s="1">
        <v>77165.45</v>
      </c>
      <c r="P114" s="1">
        <v>77165.45</v>
      </c>
      <c r="Q114" s="1"/>
      <c r="R114" s="1"/>
      <c r="S114" s="4"/>
      <c r="T114" s="5"/>
    </row>
    <row r="115" spans="1:20" ht="76.5" customHeight="1" x14ac:dyDescent="0.25">
      <c r="A115" s="40" t="s">
        <v>274</v>
      </c>
      <c r="B115" s="76" t="s">
        <v>43</v>
      </c>
      <c r="C115" s="76"/>
      <c r="D115" s="76"/>
      <c r="E115" s="76"/>
      <c r="F115" s="37"/>
      <c r="G115" s="37"/>
      <c r="H115" s="42"/>
      <c r="I115" s="42"/>
      <c r="J115" s="77" t="s">
        <v>402</v>
      </c>
      <c r="K115" s="77"/>
      <c r="L115" s="36" t="s">
        <v>419</v>
      </c>
      <c r="M115" s="42" t="s">
        <v>35</v>
      </c>
      <c r="N115" s="3">
        <v>99</v>
      </c>
      <c r="O115" s="1">
        <v>160000</v>
      </c>
      <c r="P115" s="1">
        <v>160000</v>
      </c>
      <c r="Q115" s="1"/>
      <c r="R115" s="1"/>
      <c r="S115" s="4"/>
      <c r="T115" s="5"/>
    </row>
    <row r="116" spans="1:20" ht="94.5" customHeight="1" x14ac:dyDescent="0.25">
      <c r="A116" s="40" t="s">
        <v>280</v>
      </c>
      <c r="B116" s="76" t="s">
        <v>43</v>
      </c>
      <c r="C116" s="76"/>
      <c r="D116" s="76"/>
      <c r="E116" s="76"/>
      <c r="F116" s="37"/>
      <c r="G116" s="37"/>
      <c r="H116" s="42"/>
      <c r="I116" s="42"/>
      <c r="J116" s="77" t="s">
        <v>477</v>
      </c>
      <c r="K116" s="77"/>
      <c r="L116" s="36" t="s">
        <v>420</v>
      </c>
      <c r="M116" s="42" t="s">
        <v>33</v>
      </c>
      <c r="N116" s="3">
        <v>100</v>
      </c>
      <c r="O116" s="1"/>
      <c r="P116" s="1"/>
      <c r="Q116" s="1">
        <v>100000</v>
      </c>
      <c r="R116" s="1"/>
      <c r="S116" s="4"/>
      <c r="T116" s="5"/>
    </row>
    <row r="117" spans="1:20" ht="84" customHeight="1" x14ac:dyDescent="0.25">
      <c r="A117" s="40" t="s">
        <v>280</v>
      </c>
      <c r="B117" s="76" t="s">
        <v>43</v>
      </c>
      <c r="C117" s="76"/>
      <c r="D117" s="76"/>
      <c r="E117" s="76"/>
      <c r="F117" s="37"/>
      <c r="G117" s="37"/>
      <c r="H117" s="42"/>
      <c r="I117" s="42"/>
      <c r="J117" s="77" t="s">
        <v>478</v>
      </c>
      <c r="K117" s="77"/>
      <c r="L117" s="36" t="s">
        <v>431</v>
      </c>
      <c r="M117" s="42" t="s">
        <v>33</v>
      </c>
      <c r="N117" s="3">
        <v>101</v>
      </c>
      <c r="O117" s="1"/>
      <c r="P117" s="1"/>
      <c r="Q117" s="1">
        <v>103150</v>
      </c>
      <c r="R117" s="1"/>
      <c r="S117" s="4"/>
      <c r="T117" s="5"/>
    </row>
    <row r="118" spans="1:20" ht="97.5" customHeight="1" x14ac:dyDescent="0.25">
      <c r="A118" s="40" t="s">
        <v>280</v>
      </c>
      <c r="B118" s="76" t="s">
        <v>43</v>
      </c>
      <c r="C118" s="76"/>
      <c r="D118" s="76"/>
      <c r="E118" s="76"/>
      <c r="F118" s="37"/>
      <c r="G118" s="37"/>
      <c r="H118" s="42"/>
      <c r="I118" s="42"/>
      <c r="J118" s="77" t="s">
        <v>479</v>
      </c>
      <c r="K118" s="77"/>
      <c r="L118" s="36" t="s">
        <v>421</v>
      </c>
      <c r="M118" s="42" t="s">
        <v>33</v>
      </c>
      <c r="N118" s="3">
        <v>102</v>
      </c>
      <c r="O118" s="1"/>
      <c r="P118" s="1"/>
      <c r="Q118" s="1">
        <v>250000</v>
      </c>
      <c r="R118" s="1"/>
      <c r="S118" s="4"/>
      <c r="T118" s="5"/>
    </row>
    <row r="119" spans="1:20" ht="76.5" customHeight="1" x14ac:dyDescent="0.25">
      <c r="A119" s="40" t="s">
        <v>280</v>
      </c>
      <c r="B119" s="76" t="s">
        <v>43</v>
      </c>
      <c r="C119" s="76"/>
      <c r="D119" s="76"/>
      <c r="E119" s="76"/>
      <c r="F119" s="37"/>
      <c r="G119" s="37"/>
      <c r="H119" s="42"/>
      <c r="I119" s="42"/>
      <c r="J119" s="77" t="s">
        <v>563</v>
      </c>
      <c r="K119" s="77"/>
      <c r="L119" s="36" t="s">
        <v>432</v>
      </c>
      <c r="M119" s="42" t="s">
        <v>33</v>
      </c>
      <c r="N119" s="3">
        <v>103</v>
      </c>
      <c r="O119" s="1"/>
      <c r="P119" s="1"/>
      <c r="Q119" s="1">
        <v>50000</v>
      </c>
      <c r="R119" s="1"/>
      <c r="S119" s="4"/>
      <c r="T119" s="5"/>
    </row>
    <row r="120" spans="1:20" ht="77.25" customHeight="1" x14ac:dyDescent="0.25">
      <c r="A120" s="40" t="s">
        <v>280</v>
      </c>
      <c r="B120" s="76" t="s">
        <v>43</v>
      </c>
      <c r="C120" s="76"/>
      <c r="D120" s="76"/>
      <c r="E120" s="76"/>
      <c r="F120" s="37"/>
      <c r="G120" s="37"/>
      <c r="H120" s="42"/>
      <c r="I120" s="42"/>
      <c r="J120" s="77" t="s">
        <v>461</v>
      </c>
      <c r="K120" s="77"/>
      <c r="L120" s="36" t="s">
        <v>422</v>
      </c>
      <c r="M120" s="42" t="s">
        <v>33</v>
      </c>
      <c r="N120" s="3">
        <v>104</v>
      </c>
      <c r="O120" s="1"/>
      <c r="P120" s="1"/>
      <c r="Q120" s="1">
        <v>13000</v>
      </c>
      <c r="R120" s="1"/>
      <c r="S120" s="4"/>
      <c r="T120" s="5"/>
    </row>
    <row r="121" spans="1:20" ht="81" customHeight="1" x14ac:dyDescent="0.25">
      <c r="A121" s="40" t="s">
        <v>280</v>
      </c>
      <c r="B121" s="76" t="s">
        <v>43</v>
      </c>
      <c r="C121" s="76"/>
      <c r="D121" s="76"/>
      <c r="E121" s="76"/>
      <c r="F121" s="37"/>
      <c r="G121" s="37"/>
      <c r="H121" s="42"/>
      <c r="I121" s="42"/>
      <c r="J121" s="77" t="s">
        <v>462</v>
      </c>
      <c r="K121" s="77"/>
      <c r="L121" s="36" t="s">
        <v>423</v>
      </c>
      <c r="M121" s="42" t="s">
        <v>33</v>
      </c>
      <c r="N121" s="3">
        <v>105</v>
      </c>
      <c r="O121" s="1"/>
      <c r="P121" s="1"/>
      <c r="Q121" s="1">
        <v>70000</v>
      </c>
      <c r="R121" s="1"/>
      <c r="S121" s="4"/>
      <c r="T121" s="5"/>
    </row>
    <row r="122" spans="1:20" ht="93.75" customHeight="1" x14ac:dyDescent="0.25">
      <c r="A122" s="40" t="s">
        <v>282</v>
      </c>
      <c r="B122" s="76" t="s">
        <v>43</v>
      </c>
      <c r="C122" s="76"/>
      <c r="D122" s="76"/>
      <c r="E122" s="76"/>
      <c r="F122" s="37"/>
      <c r="G122" s="37"/>
      <c r="H122" s="42"/>
      <c r="I122" s="42"/>
      <c r="J122" s="77" t="s">
        <v>541</v>
      </c>
      <c r="K122" s="77"/>
      <c r="L122" s="36" t="s">
        <v>424</v>
      </c>
      <c r="M122" s="42" t="s">
        <v>44</v>
      </c>
      <c r="N122" s="3">
        <v>106</v>
      </c>
      <c r="O122" s="1"/>
      <c r="P122" s="1"/>
      <c r="Q122" s="1">
        <v>100000</v>
      </c>
      <c r="R122" s="1"/>
      <c r="S122" s="4"/>
      <c r="T122" s="5"/>
    </row>
    <row r="123" spans="1:20" ht="92.25" customHeight="1" x14ac:dyDescent="0.25">
      <c r="A123" s="40" t="s">
        <v>282</v>
      </c>
      <c r="B123" s="76" t="s">
        <v>43</v>
      </c>
      <c r="C123" s="76"/>
      <c r="D123" s="76"/>
      <c r="E123" s="76"/>
      <c r="F123" s="37"/>
      <c r="G123" s="37"/>
      <c r="H123" s="42"/>
      <c r="I123" s="42"/>
      <c r="J123" s="77" t="s">
        <v>542</v>
      </c>
      <c r="K123" s="77"/>
      <c r="L123" s="36" t="s">
        <v>425</v>
      </c>
      <c r="M123" s="42" t="s">
        <v>44</v>
      </c>
      <c r="N123" s="3">
        <v>107</v>
      </c>
      <c r="O123" s="1"/>
      <c r="P123" s="1"/>
      <c r="Q123" s="1">
        <v>50000</v>
      </c>
      <c r="R123" s="1"/>
      <c r="S123" s="4"/>
      <c r="T123" s="5"/>
    </row>
    <row r="124" spans="1:20" ht="99" customHeight="1" x14ac:dyDescent="0.25">
      <c r="A124" s="40" t="s">
        <v>282</v>
      </c>
      <c r="B124" s="76" t="s">
        <v>43</v>
      </c>
      <c r="C124" s="76"/>
      <c r="D124" s="76"/>
      <c r="E124" s="76"/>
      <c r="F124" s="37"/>
      <c r="G124" s="37"/>
      <c r="H124" s="42"/>
      <c r="I124" s="42"/>
      <c r="J124" s="77" t="s">
        <v>543</v>
      </c>
      <c r="K124" s="77"/>
      <c r="L124" s="36" t="s">
        <v>426</v>
      </c>
      <c r="M124" s="42" t="s">
        <v>44</v>
      </c>
      <c r="N124" s="3">
        <v>108</v>
      </c>
      <c r="O124" s="1"/>
      <c r="P124" s="1"/>
      <c r="Q124" s="1">
        <v>250000</v>
      </c>
      <c r="R124" s="1"/>
      <c r="S124" s="4"/>
      <c r="T124" s="5"/>
    </row>
    <row r="125" spans="1:20" ht="63.75" customHeight="1" x14ac:dyDescent="0.25">
      <c r="A125" s="40" t="s">
        <v>282</v>
      </c>
      <c r="B125" s="76" t="s">
        <v>43</v>
      </c>
      <c r="C125" s="76"/>
      <c r="D125" s="76"/>
      <c r="E125" s="76"/>
      <c r="F125" s="37"/>
      <c r="G125" s="37"/>
      <c r="H125" s="42"/>
      <c r="I125" s="42"/>
      <c r="J125" s="77" t="s">
        <v>544</v>
      </c>
      <c r="K125" s="77"/>
      <c r="L125" s="36" t="s">
        <v>427</v>
      </c>
      <c r="M125" s="42" t="s">
        <v>44</v>
      </c>
      <c r="N125" s="3">
        <v>109</v>
      </c>
      <c r="O125" s="1"/>
      <c r="P125" s="1"/>
      <c r="Q125" s="1">
        <v>39380</v>
      </c>
      <c r="R125" s="1"/>
      <c r="S125" s="4"/>
      <c r="T125" s="5"/>
    </row>
    <row r="126" spans="1:20" ht="83.25" customHeight="1" x14ac:dyDescent="0.25">
      <c r="A126" s="40" t="s">
        <v>282</v>
      </c>
      <c r="B126" s="76" t="s">
        <v>43</v>
      </c>
      <c r="C126" s="76"/>
      <c r="D126" s="76"/>
      <c r="E126" s="76"/>
      <c r="F126" s="37"/>
      <c r="G126" s="37"/>
      <c r="H126" s="42"/>
      <c r="I126" s="42"/>
      <c r="J126" s="77" t="s">
        <v>545</v>
      </c>
      <c r="K126" s="77"/>
      <c r="L126" s="36" t="s">
        <v>429</v>
      </c>
      <c r="M126" s="42" t="s">
        <v>44</v>
      </c>
      <c r="N126" s="3">
        <v>110</v>
      </c>
      <c r="O126" s="1"/>
      <c r="P126" s="1"/>
      <c r="Q126" s="1">
        <v>26000</v>
      </c>
      <c r="R126" s="1"/>
      <c r="S126" s="4"/>
      <c r="T126" s="5"/>
    </row>
    <row r="127" spans="1:20" ht="63.75" customHeight="1" x14ac:dyDescent="0.25">
      <c r="A127" s="40" t="s">
        <v>282</v>
      </c>
      <c r="B127" s="76" t="s">
        <v>43</v>
      </c>
      <c r="C127" s="76"/>
      <c r="D127" s="76"/>
      <c r="E127" s="76"/>
      <c r="F127" s="37"/>
      <c r="G127" s="37"/>
      <c r="H127" s="42"/>
      <c r="I127" s="42"/>
      <c r="J127" s="77" t="s">
        <v>463</v>
      </c>
      <c r="K127" s="77"/>
      <c r="L127" s="36" t="s">
        <v>428</v>
      </c>
      <c r="M127" s="42" t="s">
        <v>44</v>
      </c>
      <c r="N127" s="3">
        <v>111</v>
      </c>
      <c r="O127" s="1"/>
      <c r="P127" s="1"/>
      <c r="Q127" s="1">
        <v>80000</v>
      </c>
      <c r="R127" s="1"/>
      <c r="S127" s="4"/>
      <c r="T127" s="5"/>
    </row>
    <row r="128" spans="1:20" ht="68.25" customHeight="1" x14ac:dyDescent="0.25">
      <c r="A128" s="40" t="s">
        <v>282</v>
      </c>
      <c r="B128" s="76" t="s">
        <v>43</v>
      </c>
      <c r="C128" s="76"/>
      <c r="D128" s="76"/>
      <c r="E128" s="76"/>
      <c r="F128" s="37"/>
      <c r="G128" s="37"/>
      <c r="H128" s="42"/>
      <c r="I128" s="42"/>
      <c r="J128" s="77" t="s">
        <v>464</v>
      </c>
      <c r="K128" s="77"/>
      <c r="L128" s="36" t="s">
        <v>430</v>
      </c>
      <c r="M128" s="42" t="s">
        <v>44</v>
      </c>
      <c r="N128" s="3">
        <v>112</v>
      </c>
      <c r="O128" s="1"/>
      <c r="P128" s="1"/>
      <c r="Q128" s="1">
        <v>55000</v>
      </c>
      <c r="R128" s="1"/>
      <c r="S128" s="4"/>
      <c r="T128" s="5"/>
    </row>
    <row r="129" spans="1:20" ht="91.5" customHeight="1" x14ac:dyDescent="0.25">
      <c r="A129" s="40" t="s">
        <v>283</v>
      </c>
      <c r="B129" s="76" t="s">
        <v>43</v>
      </c>
      <c r="C129" s="76"/>
      <c r="D129" s="76"/>
      <c r="E129" s="76"/>
      <c r="F129" s="37"/>
      <c r="G129" s="37"/>
      <c r="H129" s="42"/>
      <c r="I129" s="42"/>
      <c r="J129" s="77" t="s">
        <v>480</v>
      </c>
      <c r="K129" s="77"/>
      <c r="L129" s="36" t="s">
        <v>433</v>
      </c>
      <c r="M129" s="42" t="s">
        <v>34</v>
      </c>
      <c r="N129" s="3">
        <v>113</v>
      </c>
      <c r="O129" s="1"/>
      <c r="P129" s="1"/>
      <c r="Q129" s="1">
        <v>100000</v>
      </c>
      <c r="R129" s="1"/>
      <c r="S129" s="4"/>
      <c r="T129" s="5"/>
    </row>
    <row r="130" spans="1:20" ht="96" customHeight="1" x14ac:dyDescent="0.25">
      <c r="A130" s="40" t="s">
        <v>283</v>
      </c>
      <c r="B130" s="76" t="s">
        <v>43</v>
      </c>
      <c r="C130" s="76"/>
      <c r="D130" s="76"/>
      <c r="E130" s="76"/>
      <c r="F130" s="37"/>
      <c r="G130" s="37"/>
      <c r="H130" s="42"/>
      <c r="I130" s="42"/>
      <c r="J130" s="77" t="s">
        <v>481</v>
      </c>
      <c r="K130" s="77"/>
      <c r="L130" s="36" t="s">
        <v>434</v>
      </c>
      <c r="M130" s="42" t="s">
        <v>34</v>
      </c>
      <c r="N130" s="3">
        <v>114</v>
      </c>
      <c r="O130" s="1"/>
      <c r="P130" s="1"/>
      <c r="Q130" s="1">
        <v>15000</v>
      </c>
      <c r="R130" s="1"/>
      <c r="S130" s="4"/>
      <c r="T130" s="5"/>
    </row>
    <row r="131" spans="1:20" ht="95.25" customHeight="1" x14ac:dyDescent="0.25">
      <c r="A131" s="40" t="s">
        <v>283</v>
      </c>
      <c r="B131" s="76" t="s">
        <v>43</v>
      </c>
      <c r="C131" s="76"/>
      <c r="D131" s="76"/>
      <c r="E131" s="76"/>
      <c r="F131" s="37"/>
      <c r="G131" s="37"/>
      <c r="H131" s="42"/>
      <c r="I131" s="42"/>
      <c r="J131" s="77" t="s">
        <v>482</v>
      </c>
      <c r="K131" s="77"/>
      <c r="L131" s="36" t="s">
        <v>435</v>
      </c>
      <c r="M131" s="42" t="s">
        <v>34</v>
      </c>
      <c r="N131" s="3">
        <v>115</v>
      </c>
      <c r="O131" s="1"/>
      <c r="P131" s="1"/>
      <c r="Q131" s="1">
        <v>220000</v>
      </c>
      <c r="R131" s="1"/>
      <c r="S131" s="4"/>
      <c r="T131" s="5"/>
    </row>
    <row r="132" spans="1:20" ht="96.75" customHeight="1" x14ac:dyDescent="0.25">
      <c r="A132" s="40" t="s">
        <v>283</v>
      </c>
      <c r="B132" s="76" t="s">
        <v>43</v>
      </c>
      <c r="C132" s="76"/>
      <c r="D132" s="76"/>
      <c r="E132" s="76"/>
      <c r="F132" s="37"/>
      <c r="G132" s="37"/>
      <c r="H132" s="42"/>
      <c r="I132" s="42"/>
      <c r="J132" s="77" t="s">
        <v>465</v>
      </c>
      <c r="K132" s="77"/>
      <c r="L132" s="36" t="s">
        <v>436</v>
      </c>
      <c r="M132" s="42" t="s">
        <v>34</v>
      </c>
      <c r="N132" s="3">
        <v>116</v>
      </c>
      <c r="O132" s="1"/>
      <c r="P132" s="1"/>
      <c r="Q132" s="1">
        <v>30000</v>
      </c>
      <c r="R132" s="1"/>
      <c r="S132" s="4"/>
      <c r="T132" s="5"/>
    </row>
    <row r="133" spans="1:20" ht="101.25" customHeight="1" x14ac:dyDescent="0.25">
      <c r="A133" s="40" t="s">
        <v>283</v>
      </c>
      <c r="B133" s="76" t="s">
        <v>43</v>
      </c>
      <c r="C133" s="76"/>
      <c r="D133" s="76"/>
      <c r="E133" s="76"/>
      <c r="F133" s="37"/>
      <c r="G133" s="37"/>
      <c r="H133" s="42"/>
      <c r="I133" s="42"/>
      <c r="J133" s="77" t="s">
        <v>466</v>
      </c>
      <c r="K133" s="77"/>
      <c r="L133" s="36" t="s">
        <v>437</v>
      </c>
      <c r="M133" s="42" t="s">
        <v>34</v>
      </c>
      <c r="N133" s="3">
        <v>117</v>
      </c>
      <c r="O133" s="1"/>
      <c r="P133" s="1"/>
      <c r="Q133" s="1">
        <v>25000</v>
      </c>
      <c r="R133" s="1"/>
      <c r="S133" s="4"/>
      <c r="T133" s="5"/>
    </row>
    <row r="134" spans="1:20" ht="99" customHeight="1" x14ac:dyDescent="0.25">
      <c r="A134" s="40" t="s">
        <v>283</v>
      </c>
      <c r="B134" s="76" t="s">
        <v>43</v>
      </c>
      <c r="C134" s="76"/>
      <c r="D134" s="76"/>
      <c r="E134" s="76"/>
      <c r="F134" s="37"/>
      <c r="G134" s="37"/>
      <c r="H134" s="42"/>
      <c r="I134" s="42"/>
      <c r="J134" s="77" t="s">
        <v>467</v>
      </c>
      <c r="K134" s="77"/>
      <c r="L134" s="36" t="s">
        <v>438</v>
      </c>
      <c r="M134" s="42" t="s">
        <v>34</v>
      </c>
      <c r="N134" s="3">
        <v>118</v>
      </c>
      <c r="O134" s="1"/>
      <c r="P134" s="1"/>
      <c r="Q134" s="1">
        <v>60000</v>
      </c>
      <c r="R134" s="1"/>
      <c r="S134" s="4"/>
      <c r="T134" s="5"/>
    </row>
    <row r="135" spans="1:20" ht="101.25" customHeight="1" x14ac:dyDescent="0.25">
      <c r="A135" s="40" t="s">
        <v>283</v>
      </c>
      <c r="B135" s="76" t="s">
        <v>43</v>
      </c>
      <c r="C135" s="76"/>
      <c r="D135" s="76"/>
      <c r="E135" s="76"/>
      <c r="F135" s="37"/>
      <c r="G135" s="37"/>
      <c r="H135" s="42"/>
      <c r="I135" s="42"/>
      <c r="J135" s="77" t="s">
        <v>468</v>
      </c>
      <c r="K135" s="77"/>
      <c r="L135" s="36" t="s">
        <v>439</v>
      </c>
      <c r="M135" s="42" t="s">
        <v>34</v>
      </c>
      <c r="N135" s="3">
        <v>119</v>
      </c>
      <c r="O135" s="1"/>
      <c r="P135" s="1"/>
      <c r="Q135" s="1">
        <v>65000</v>
      </c>
      <c r="R135" s="1"/>
      <c r="S135" s="4"/>
      <c r="T135" s="5"/>
    </row>
    <row r="136" spans="1:20" ht="81" customHeight="1" x14ac:dyDescent="0.25">
      <c r="A136" s="40" t="s">
        <v>300</v>
      </c>
      <c r="B136" s="76" t="s">
        <v>43</v>
      </c>
      <c r="C136" s="76"/>
      <c r="D136" s="76"/>
      <c r="E136" s="76"/>
      <c r="F136" s="37"/>
      <c r="G136" s="37"/>
      <c r="H136" s="42"/>
      <c r="I136" s="42"/>
      <c r="J136" s="77" t="s">
        <v>550</v>
      </c>
      <c r="K136" s="77"/>
      <c r="L136" s="36" t="s">
        <v>440</v>
      </c>
      <c r="M136" s="42" t="s">
        <v>39</v>
      </c>
      <c r="N136" s="3">
        <v>120</v>
      </c>
      <c r="O136" s="1"/>
      <c r="P136" s="1"/>
      <c r="Q136" s="1">
        <v>150000</v>
      </c>
      <c r="R136" s="1"/>
      <c r="S136" s="4"/>
      <c r="T136" s="5"/>
    </row>
    <row r="137" spans="1:20" ht="95.25" customHeight="1" x14ac:dyDescent="0.25">
      <c r="A137" s="40" t="s">
        <v>300</v>
      </c>
      <c r="B137" s="76" t="s">
        <v>43</v>
      </c>
      <c r="C137" s="76"/>
      <c r="D137" s="76"/>
      <c r="E137" s="76"/>
      <c r="F137" s="37"/>
      <c r="G137" s="37"/>
      <c r="H137" s="42"/>
      <c r="I137" s="42"/>
      <c r="J137" s="77" t="s">
        <v>551</v>
      </c>
      <c r="K137" s="77"/>
      <c r="L137" s="36" t="s">
        <v>441</v>
      </c>
      <c r="M137" s="42" t="s">
        <v>39</v>
      </c>
      <c r="N137" s="3">
        <v>121</v>
      </c>
      <c r="O137" s="1"/>
      <c r="P137" s="1"/>
      <c r="Q137" s="1">
        <v>200000</v>
      </c>
      <c r="R137" s="1"/>
      <c r="S137" s="4"/>
      <c r="T137" s="5"/>
    </row>
    <row r="138" spans="1:20" ht="82.5" customHeight="1" x14ac:dyDescent="0.25">
      <c r="A138" s="40" t="s">
        <v>300</v>
      </c>
      <c r="B138" s="76" t="s">
        <v>43</v>
      </c>
      <c r="C138" s="76"/>
      <c r="D138" s="76"/>
      <c r="E138" s="76"/>
      <c r="F138" s="37"/>
      <c r="G138" s="37"/>
      <c r="H138" s="42"/>
      <c r="I138" s="42"/>
      <c r="J138" s="77" t="s">
        <v>552</v>
      </c>
      <c r="K138" s="77"/>
      <c r="L138" s="36" t="s">
        <v>442</v>
      </c>
      <c r="M138" s="42" t="s">
        <v>39</v>
      </c>
      <c r="N138" s="3">
        <v>122</v>
      </c>
      <c r="O138" s="1"/>
      <c r="P138" s="1"/>
      <c r="Q138" s="1">
        <v>100000</v>
      </c>
      <c r="R138" s="1"/>
      <c r="S138" s="4"/>
      <c r="T138" s="5"/>
    </row>
    <row r="139" spans="1:20" ht="78.75" customHeight="1" x14ac:dyDescent="0.25">
      <c r="A139" s="40" t="s">
        <v>300</v>
      </c>
      <c r="B139" s="76" t="s">
        <v>43</v>
      </c>
      <c r="C139" s="76"/>
      <c r="D139" s="76"/>
      <c r="E139" s="76"/>
      <c r="F139" s="37"/>
      <c r="G139" s="37"/>
      <c r="H139" s="42"/>
      <c r="I139" s="42"/>
      <c r="J139" s="77" t="s">
        <v>553</v>
      </c>
      <c r="K139" s="77"/>
      <c r="L139" s="36" t="s">
        <v>443</v>
      </c>
      <c r="M139" s="42" t="s">
        <v>39</v>
      </c>
      <c r="N139" s="3">
        <v>123</v>
      </c>
      <c r="O139" s="1"/>
      <c r="P139" s="1"/>
      <c r="Q139" s="1">
        <v>26883.4</v>
      </c>
      <c r="R139" s="1"/>
      <c r="S139" s="4"/>
      <c r="T139" s="5"/>
    </row>
    <row r="140" spans="1:20" ht="81" customHeight="1" x14ac:dyDescent="0.25">
      <c r="A140" s="40" t="s">
        <v>300</v>
      </c>
      <c r="B140" s="76" t="s">
        <v>43</v>
      </c>
      <c r="C140" s="76"/>
      <c r="D140" s="76"/>
      <c r="E140" s="76"/>
      <c r="F140" s="37"/>
      <c r="G140" s="37"/>
      <c r="H140" s="42"/>
      <c r="I140" s="42"/>
      <c r="J140" s="77" t="s">
        <v>554</v>
      </c>
      <c r="K140" s="77"/>
      <c r="L140" s="36" t="s">
        <v>444</v>
      </c>
      <c r="M140" s="42" t="s">
        <v>39</v>
      </c>
      <c r="N140" s="3">
        <v>124</v>
      </c>
      <c r="O140" s="1"/>
      <c r="P140" s="1"/>
      <c r="Q140" s="1">
        <v>55000</v>
      </c>
      <c r="R140" s="1"/>
      <c r="S140" s="4"/>
      <c r="T140" s="5"/>
    </row>
    <row r="141" spans="1:20" ht="72" customHeight="1" x14ac:dyDescent="0.25">
      <c r="A141" s="40" t="s">
        <v>311</v>
      </c>
      <c r="B141" s="76" t="s">
        <v>43</v>
      </c>
      <c r="C141" s="76"/>
      <c r="D141" s="76"/>
      <c r="E141" s="76"/>
      <c r="F141" s="37"/>
      <c r="G141" s="37"/>
      <c r="H141" s="42"/>
      <c r="I141" s="42"/>
      <c r="J141" s="77" t="s">
        <v>469</v>
      </c>
      <c r="K141" s="77"/>
      <c r="L141" s="36" t="s">
        <v>445</v>
      </c>
      <c r="M141" s="42" t="s">
        <v>32</v>
      </c>
      <c r="N141" s="3">
        <v>125</v>
      </c>
      <c r="O141" s="1"/>
      <c r="P141" s="1"/>
      <c r="Q141" s="1">
        <v>50200</v>
      </c>
      <c r="R141" s="1"/>
      <c r="S141" s="4"/>
      <c r="T141" s="5"/>
    </row>
    <row r="142" spans="1:20" ht="63.75" customHeight="1" x14ac:dyDescent="0.25">
      <c r="A142" s="40" t="s">
        <v>311</v>
      </c>
      <c r="B142" s="76" t="s">
        <v>43</v>
      </c>
      <c r="C142" s="76"/>
      <c r="D142" s="76"/>
      <c r="E142" s="76"/>
      <c r="F142" s="37"/>
      <c r="G142" s="37"/>
      <c r="H142" s="42"/>
      <c r="I142" s="42"/>
      <c r="J142" s="77" t="s">
        <v>470</v>
      </c>
      <c r="K142" s="77"/>
      <c r="L142" s="36" t="s">
        <v>446</v>
      </c>
      <c r="M142" s="42" t="s">
        <v>32</v>
      </c>
      <c r="N142" s="3">
        <v>126</v>
      </c>
      <c r="O142" s="1"/>
      <c r="P142" s="1"/>
      <c r="Q142" s="1">
        <v>109000</v>
      </c>
      <c r="R142" s="1"/>
      <c r="S142" s="4"/>
      <c r="T142" s="5"/>
    </row>
    <row r="143" spans="1:20" ht="76.5" x14ac:dyDescent="0.25">
      <c r="A143" s="40" t="s">
        <v>284</v>
      </c>
      <c r="B143" s="76" t="s">
        <v>43</v>
      </c>
      <c r="C143" s="76"/>
      <c r="D143" s="76"/>
      <c r="E143" s="76"/>
      <c r="F143" s="37"/>
      <c r="G143" s="37"/>
      <c r="H143" s="42"/>
      <c r="I143" s="42"/>
      <c r="J143" s="77" t="s">
        <v>483</v>
      </c>
      <c r="K143" s="77"/>
      <c r="L143" s="36" t="s">
        <v>447</v>
      </c>
      <c r="M143" s="42" t="s">
        <v>40</v>
      </c>
      <c r="N143" s="3">
        <v>127</v>
      </c>
      <c r="O143" s="1"/>
      <c r="P143" s="1"/>
      <c r="Q143" s="1">
        <v>110000</v>
      </c>
      <c r="R143" s="1"/>
      <c r="S143" s="4"/>
      <c r="T143" s="5"/>
    </row>
    <row r="144" spans="1:20" ht="76.5" x14ac:dyDescent="0.25">
      <c r="A144" s="40" t="s">
        <v>284</v>
      </c>
      <c r="B144" s="76" t="s">
        <v>43</v>
      </c>
      <c r="C144" s="76"/>
      <c r="D144" s="76"/>
      <c r="E144" s="76"/>
      <c r="F144" s="37"/>
      <c r="G144" s="37"/>
      <c r="H144" s="42"/>
      <c r="I144" s="42"/>
      <c r="J144" s="77" t="s">
        <v>484</v>
      </c>
      <c r="K144" s="77"/>
      <c r="L144" s="36" t="s">
        <v>448</v>
      </c>
      <c r="M144" s="42" t="s">
        <v>40</v>
      </c>
      <c r="N144" s="3">
        <v>128</v>
      </c>
      <c r="O144" s="1"/>
      <c r="P144" s="1"/>
      <c r="Q144" s="1">
        <v>500000</v>
      </c>
      <c r="R144" s="1"/>
      <c r="S144" s="4"/>
      <c r="T144" s="5"/>
    </row>
    <row r="145" spans="1:20" ht="78.75" customHeight="1" x14ac:dyDescent="0.25">
      <c r="A145" s="40" t="s">
        <v>284</v>
      </c>
      <c r="B145" s="76" t="s">
        <v>43</v>
      </c>
      <c r="C145" s="76"/>
      <c r="D145" s="76"/>
      <c r="E145" s="76"/>
      <c r="F145" s="37"/>
      <c r="G145" s="37"/>
      <c r="H145" s="42"/>
      <c r="I145" s="42"/>
      <c r="J145" s="77" t="s">
        <v>471</v>
      </c>
      <c r="K145" s="77"/>
      <c r="L145" s="36" t="s">
        <v>449</v>
      </c>
      <c r="M145" s="42" t="s">
        <v>40</v>
      </c>
      <c r="N145" s="3">
        <v>129</v>
      </c>
      <c r="O145" s="1"/>
      <c r="P145" s="1"/>
      <c r="Q145" s="1">
        <v>32000</v>
      </c>
      <c r="R145" s="1"/>
      <c r="S145" s="4"/>
      <c r="T145" s="5"/>
    </row>
    <row r="146" spans="1:20" ht="63.75" customHeight="1" x14ac:dyDescent="0.25">
      <c r="A146" s="40" t="s">
        <v>284</v>
      </c>
      <c r="B146" s="76" t="s">
        <v>43</v>
      </c>
      <c r="C146" s="76"/>
      <c r="D146" s="76"/>
      <c r="E146" s="76"/>
      <c r="F146" s="37"/>
      <c r="G146" s="37"/>
      <c r="H146" s="42"/>
      <c r="I146" s="42"/>
      <c r="J146" s="77" t="s">
        <v>472</v>
      </c>
      <c r="K146" s="77"/>
      <c r="L146" s="36" t="s">
        <v>450</v>
      </c>
      <c r="M146" s="42" t="s">
        <v>40</v>
      </c>
      <c r="N146" s="3">
        <v>130</v>
      </c>
      <c r="O146" s="1"/>
      <c r="P146" s="1"/>
      <c r="Q146" s="1">
        <v>70000</v>
      </c>
      <c r="R146" s="1"/>
      <c r="S146" s="4"/>
      <c r="T146" s="5"/>
    </row>
    <row r="147" spans="1:20" ht="90" customHeight="1" x14ac:dyDescent="0.25">
      <c r="A147" s="40" t="s">
        <v>312</v>
      </c>
      <c r="B147" s="76" t="s">
        <v>43</v>
      </c>
      <c r="C147" s="76"/>
      <c r="D147" s="76"/>
      <c r="E147" s="76"/>
      <c r="F147" s="37"/>
      <c r="G147" s="37"/>
      <c r="H147" s="42"/>
      <c r="I147" s="42"/>
      <c r="J147" s="77" t="s">
        <v>555</v>
      </c>
      <c r="K147" s="77"/>
      <c r="L147" s="36" t="s">
        <v>451</v>
      </c>
      <c r="M147" s="42" t="s">
        <v>41</v>
      </c>
      <c r="N147" s="3">
        <v>131</v>
      </c>
      <c r="O147" s="1"/>
      <c r="P147" s="1"/>
      <c r="Q147" s="1">
        <v>140000</v>
      </c>
      <c r="R147" s="1"/>
      <c r="S147" s="4"/>
      <c r="T147" s="5"/>
    </row>
    <row r="148" spans="1:20" ht="84.75" customHeight="1" x14ac:dyDescent="0.25">
      <c r="A148" s="40" t="s">
        <v>312</v>
      </c>
      <c r="B148" s="76" t="s">
        <v>43</v>
      </c>
      <c r="C148" s="76"/>
      <c r="D148" s="76"/>
      <c r="E148" s="76"/>
      <c r="F148" s="37"/>
      <c r="G148" s="37"/>
      <c r="H148" s="42"/>
      <c r="I148" s="42"/>
      <c r="J148" s="77" t="s">
        <v>556</v>
      </c>
      <c r="K148" s="77"/>
      <c r="L148" s="36" t="s">
        <v>452</v>
      </c>
      <c r="M148" s="42" t="s">
        <v>41</v>
      </c>
      <c r="N148" s="3">
        <v>132</v>
      </c>
      <c r="O148" s="1"/>
      <c r="P148" s="1"/>
      <c r="Q148" s="1">
        <v>200000</v>
      </c>
      <c r="R148" s="1"/>
      <c r="S148" s="4"/>
      <c r="T148" s="5"/>
    </row>
    <row r="149" spans="1:20" ht="94.5" customHeight="1" x14ac:dyDescent="0.25">
      <c r="A149" s="40" t="s">
        <v>312</v>
      </c>
      <c r="B149" s="76" t="s">
        <v>43</v>
      </c>
      <c r="C149" s="76"/>
      <c r="D149" s="76"/>
      <c r="E149" s="76"/>
      <c r="F149" s="37"/>
      <c r="G149" s="37"/>
      <c r="H149" s="42"/>
      <c r="I149" s="42"/>
      <c r="J149" s="77" t="s">
        <v>557</v>
      </c>
      <c r="K149" s="77"/>
      <c r="L149" s="36" t="s">
        <v>453</v>
      </c>
      <c r="M149" s="42" t="s">
        <v>41</v>
      </c>
      <c r="N149" s="3">
        <v>133</v>
      </c>
      <c r="O149" s="1"/>
      <c r="P149" s="1"/>
      <c r="Q149" s="1">
        <v>27000</v>
      </c>
      <c r="R149" s="1"/>
      <c r="S149" s="4"/>
      <c r="T149" s="5"/>
    </row>
    <row r="150" spans="1:20" ht="92.25" customHeight="1" x14ac:dyDescent="0.25">
      <c r="A150" s="40" t="s">
        <v>312</v>
      </c>
      <c r="B150" s="76" t="s">
        <v>43</v>
      </c>
      <c r="C150" s="76"/>
      <c r="D150" s="76"/>
      <c r="E150" s="76"/>
      <c r="F150" s="37"/>
      <c r="G150" s="37"/>
      <c r="H150" s="42"/>
      <c r="I150" s="42"/>
      <c r="J150" s="77" t="s">
        <v>558</v>
      </c>
      <c r="K150" s="77"/>
      <c r="L150" s="36" t="s">
        <v>454</v>
      </c>
      <c r="M150" s="42" t="s">
        <v>41</v>
      </c>
      <c r="N150" s="3">
        <v>134</v>
      </c>
      <c r="O150" s="1"/>
      <c r="P150" s="1"/>
      <c r="Q150" s="1">
        <v>53000</v>
      </c>
      <c r="R150" s="1"/>
      <c r="S150" s="4"/>
      <c r="T150" s="5"/>
    </row>
    <row r="151" spans="1:20" ht="91.5" customHeight="1" x14ac:dyDescent="0.25">
      <c r="A151" s="40" t="s">
        <v>272</v>
      </c>
      <c r="B151" s="76" t="s">
        <v>43</v>
      </c>
      <c r="C151" s="76"/>
      <c r="D151" s="76"/>
      <c r="E151" s="76"/>
      <c r="F151" s="37"/>
      <c r="G151" s="37"/>
      <c r="H151" s="42"/>
      <c r="I151" s="42"/>
      <c r="J151" s="77" t="s">
        <v>473</v>
      </c>
      <c r="K151" s="77"/>
      <c r="L151" s="36" t="s">
        <v>455</v>
      </c>
      <c r="M151" s="42" t="s">
        <v>238</v>
      </c>
      <c r="N151" s="3">
        <v>135</v>
      </c>
      <c r="O151" s="1"/>
      <c r="P151" s="1"/>
      <c r="Q151" s="1">
        <v>41000</v>
      </c>
      <c r="R151" s="1"/>
      <c r="S151" s="4"/>
      <c r="T151" s="5"/>
    </row>
    <row r="152" spans="1:20" ht="77.25" customHeight="1" x14ac:dyDescent="0.25">
      <c r="A152" s="40" t="s">
        <v>272</v>
      </c>
      <c r="B152" s="76" t="s">
        <v>43</v>
      </c>
      <c r="C152" s="76"/>
      <c r="D152" s="76"/>
      <c r="E152" s="76"/>
      <c r="F152" s="37"/>
      <c r="G152" s="37"/>
      <c r="H152" s="42"/>
      <c r="I152" s="42"/>
      <c r="J152" s="77" t="s">
        <v>474</v>
      </c>
      <c r="K152" s="77"/>
      <c r="L152" s="36" t="s">
        <v>456</v>
      </c>
      <c r="M152" s="42" t="s">
        <v>238</v>
      </c>
      <c r="N152" s="3">
        <v>136</v>
      </c>
      <c r="O152" s="1"/>
      <c r="P152" s="1"/>
      <c r="Q152" s="1">
        <v>81000</v>
      </c>
      <c r="R152" s="1"/>
      <c r="S152" s="4"/>
      <c r="T152" s="5"/>
    </row>
    <row r="153" spans="1:20" ht="98.25" customHeight="1" x14ac:dyDescent="0.25">
      <c r="A153" s="40" t="s">
        <v>285</v>
      </c>
      <c r="B153" s="76" t="s">
        <v>43</v>
      </c>
      <c r="C153" s="76"/>
      <c r="D153" s="76"/>
      <c r="E153" s="76"/>
      <c r="F153" s="37"/>
      <c r="G153" s="37"/>
      <c r="H153" s="42"/>
      <c r="I153" s="42"/>
      <c r="J153" s="77" t="s">
        <v>559</v>
      </c>
      <c r="K153" s="77"/>
      <c r="L153" s="36" t="s">
        <v>457</v>
      </c>
      <c r="M153" s="42" t="s">
        <v>42</v>
      </c>
      <c r="N153" s="3">
        <v>137</v>
      </c>
      <c r="O153" s="1"/>
      <c r="P153" s="1"/>
      <c r="Q153" s="1">
        <v>80000</v>
      </c>
      <c r="R153" s="1"/>
      <c r="S153" s="4"/>
      <c r="T153" s="5"/>
    </row>
    <row r="154" spans="1:20" ht="78.75" customHeight="1" x14ac:dyDescent="0.25">
      <c r="A154" s="40" t="s">
        <v>285</v>
      </c>
      <c r="B154" s="76" t="s">
        <v>43</v>
      </c>
      <c r="C154" s="76"/>
      <c r="D154" s="76"/>
      <c r="E154" s="76"/>
      <c r="F154" s="37"/>
      <c r="G154" s="37"/>
      <c r="H154" s="42"/>
      <c r="I154" s="42"/>
      <c r="J154" s="77" t="s">
        <v>562</v>
      </c>
      <c r="K154" s="77"/>
      <c r="L154" s="36" t="s">
        <v>458</v>
      </c>
      <c r="M154" s="42" t="s">
        <v>42</v>
      </c>
      <c r="N154" s="3">
        <v>138</v>
      </c>
      <c r="O154" s="1"/>
      <c r="P154" s="1"/>
      <c r="Q154" s="1">
        <v>200000</v>
      </c>
      <c r="R154" s="1"/>
      <c r="S154" s="4"/>
      <c r="T154" s="5"/>
    </row>
    <row r="155" spans="1:20" ht="77.25" customHeight="1" x14ac:dyDescent="0.25">
      <c r="A155" s="40" t="s">
        <v>285</v>
      </c>
      <c r="B155" s="76" t="s">
        <v>43</v>
      </c>
      <c r="C155" s="76"/>
      <c r="D155" s="76"/>
      <c r="E155" s="76"/>
      <c r="F155" s="37"/>
      <c r="G155" s="37"/>
      <c r="H155" s="42"/>
      <c r="I155" s="42"/>
      <c r="J155" s="77" t="s">
        <v>561</v>
      </c>
      <c r="K155" s="77"/>
      <c r="L155" s="36" t="s">
        <v>459</v>
      </c>
      <c r="M155" s="42" t="s">
        <v>42</v>
      </c>
      <c r="N155" s="3">
        <v>139</v>
      </c>
      <c r="O155" s="1"/>
      <c r="P155" s="1"/>
      <c r="Q155" s="1">
        <v>25000</v>
      </c>
      <c r="R155" s="1"/>
      <c r="S155" s="4"/>
      <c r="T155" s="5"/>
    </row>
    <row r="156" spans="1:20" ht="81" customHeight="1" x14ac:dyDescent="0.25">
      <c r="A156" s="40" t="s">
        <v>285</v>
      </c>
      <c r="B156" s="76" t="s">
        <v>43</v>
      </c>
      <c r="C156" s="76"/>
      <c r="D156" s="76"/>
      <c r="E156" s="76"/>
      <c r="F156" s="37"/>
      <c r="G156" s="37"/>
      <c r="H156" s="42"/>
      <c r="I156" s="42"/>
      <c r="J156" s="77" t="s">
        <v>560</v>
      </c>
      <c r="K156" s="77"/>
      <c r="L156" s="36" t="s">
        <v>460</v>
      </c>
      <c r="M156" s="42" t="s">
        <v>42</v>
      </c>
      <c r="N156" s="3">
        <v>140</v>
      </c>
      <c r="O156" s="1"/>
      <c r="P156" s="1"/>
      <c r="Q156" s="1">
        <v>110000</v>
      </c>
      <c r="R156" s="1"/>
      <c r="S156" s="4"/>
      <c r="T156" s="5"/>
    </row>
    <row r="157" spans="1:20" ht="82.5" customHeight="1" x14ac:dyDescent="0.25">
      <c r="A157" s="40" t="s">
        <v>274</v>
      </c>
      <c r="B157" s="76" t="s">
        <v>43</v>
      </c>
      <c r="C157" s="76"/>
      <c r="D157" s="76"/>
      <c r="E157" s="76"/>
      <c r="F157" s="37"/>
      <c r="G157" s="37"/>
      <c r="H157" s="42"/>
      <c r="I157" s="42"/>
      <c r="J157" s="77" t="s">
        <v>547</v>
      </c>
      <c r="K157" s="77"/>
      <c r="L157" s="36" t="s">
        <v>475</v>
      </c>
      <c r="M157" s="42" t="s">
        <v>35</v>
      </c>
      <c r="N157" s="3">
        <v>141</v>
      </c>
      <c r="O157" s="1"/>
      <c r="P157" s="1"/>
      <c r="Q157" s="1">
        <v>105782.39</v>
      </c>
      <c r="R157" s="1"/>
      <c r="S157" s="4"/>
      <c r="T157" s="5"/>
    </row>
    <row r="158" spans="1:20" ht="63.75" customHeight="1" x14ac:dyDescent="0.25">
      <c r="A158" s="40" t="s">
        <v>274</v>
      </c>
      <c r="B158" s="76" t="s">
        <v>43</v>
      </c>
      <c r="C158" s="76"/>
      <c r="D158" s="76"/>
      <c r="E158" s="76"/>
      <c r="F158" s="37"/>
      <c r="G158" s="37"/>
      <c r="H158" s="42"/>
      <c r="I158" s="42"/>
      <c r="J158" s="77" t="s">
        <v>546</v>
      </c>
      <c r="K158" s="77"/>
      <c r="L158" s="36" t="s">
        <v>476</v>
      </c>
      <c r="M158" s="42" t="s">
        <v>35</v>
      </c>
      <c r="N158" s="3">
        <v>142</v>
      </c>
      <c r="O158" s="1"/>
      <c r="P158" s="1"/>
      <c r="Q158" s="1">
        <v>300000</v>
      </c>
      <c r="R158" s="1"/>
      <c r="S158" s="4"/>
      <c r="T158" s="5"/>
    </row>
    <row r="159" spans="1:20" ht="51" customHeight="1" x14ac:dyDescent="0.25">
      <c r="A159" s="40" t="s">
        <v>313</v>
      </c>
      <c r="B159" s="76" t="s">
        <v>46</v>
      </c>
      <c r="C159" s="76"/>
      <c r="D159" s="76"/>
      <c r="E159" s="76"/>
      <c r="F159" s="37"/>
      <c r="G159" s="37"/>
      <c r="H159" s="42"/>
      <c r="I159" s="42"/>
      <c r="J159" s="77" t="s">
        <v>81</v>
      </c>
      <c r="K159" s="77"/>
      <c r="L159" s="36" t="s">
        <v>208</v>
      </c>
      <c r="M159" s="42" t="s">
        <v>80</v>
      </c>
      <c r="N159" s="3">
        <v>143</v>
      </c>
      <c r="O159" s="1">
        <v>453476000</v>
      </c>
      <c r="P159" s="1">
        <v>377896670</v>
      </c>
      <c r="Q159" s="1">
        <v>550247000</v>
      </c>
      <c r="R159" s="1">
        <v>550247000</v>
      </c>
      <c r="S159" s="4">
        <v>550247000</v>
      </c>
      <c r="T159" s="5"/>
    </row>
    <row r="160" spans="1:20" ht="114" customHeight="1" x14ac:dyDescent="0.25">
      <c r="A160" s="40" t="s">
        <v>287</v>
      </c>
      <c r="B160" s="76" t="s">
        <v>286</v>
      </c>
      <c r="C160" s="76"/>
      <c r="D160" s="76"/>
      <c r="E160" s="76"/>
      <c r="F160" s="37"/>
      <c r="G160" s="37"/>
      <c r="H160" s="42"/>
      <c r="I160" s="42"/>
      <c r="J160" s="77" t="s">
        <v>288</v>
      </c>
      <c r="K160" s="77"/>
      <c r="L160" s="36" t="s">
        <v>286</v>
      </c>
      <c r="M160" s="42" t="s">
        <v>48</v>
      </c>
      <c r="N160" s="3">
        <v>144</v>
      </c>
      <c r="O160" s="1">
        <v>13425648.82</v>
      </c>
      <c r="P160" s="1">
        <v>9610946.5800000001</v>
      </c>
      <c r="Q160" s="1"/>
      <c r="R160" s="1"/>
      <c r="S160" s="4"/>
      <c r="T160" s="5"/>
    </row>
    <row r="161" spans="1:21" ht="154.5" customHeight="1" x14ac:dyDescent="0.25">
      <c r="A161" s="40" t="s">
        <v>297</v>
      </c>
      <c r="B161" s="76" t="s">
        <v>209</v>
      </c>
      <c r="C161" s="76"/>
      <c r="D161" s="76"/>
      <c r="E161" s="76"/>
      <c r="F161" s="37"/>
      <c r="G161" s="37"/>
      <c r="H161" s="42"/>
      <c r="I161" s="42"/>
      <c r="J161" s="77" t="s">
        <v>82</v>
      </c>
      <c r="K161" s="77"/>
      <c r="L161" s="36" t="s">
        <v>209</v>
      </c>
      <c r="M161" s="42" t="s">
        <v>156</v>
      </c>
      <c r="N161" s="3">
        <v>145</v>
      </c>
      <c r="O161" s="1">
        <v>72891665.200000003</v>
      </c>
      <c r="P161" s="1">
        <v>72225418.650000006</v>
      </c>
      <c r="Q161" s="1"/>
      <c r="R161" s="1"/>
      <c r="S161" s="4"/>
      <c r="T161" s="5"/>
      <c r="U161" s="12"/>
    </row>
    <row r="162" spans="1:21" ht="108" customHeight="1" x14ac:dyDescent="0.25">
      <c r="A162" s="40" t="s">
        <v>289</v>
      </c>
      <c r="B162" s="76" t="s">
        <v>84</v>
      </c>
      <c r="C162" s="76"/>
      <c r="D162" s="76"/>
      <c r="E162" s="76"/>
      <c r="F162" s="37"/>
      <c r="G162" s="37"/>
      <c r="H162" s="42"/>
      <c r="I162" s="42"/>
      <c r="J162" s="77" t="s">
        <v>83</v>
      </c>
      <c r="K162" s="77"/>
      <c r="L162" s="36" t="s">
        <v>84</v>
      </c>
      <c r="M162" s="42" t="s">
        <v>47</v>
      </c>
      <c r="N162" s="3">
        <v>146</v>
      </c>
      <c r="O162" s="1">
        <v>16150156.27</v>
      </c>
      <c r="P162" s="1">
        <v>12599999.76</v>
      </c>
      <c r="Q162" s="1">
        <v>14986097.619999999</v>
      </c>
      <c r="R162" s="1">
        <v>14477689.210000001</v>
      </c>
      <c r="S162" s="4">
        <v>13777886.1</v>
      </c>
      <c r="T162" s="5"/>
      <c r="U162" s="12"/>
    </row>
    <row r="163" spans="1:21" ht="51" customHeight="1" x14ac:dyDescent="0.25">
      <c r="A163" s="40" t="s">
        <v>315</v>
      </c>
      <c r="B163" s="76" t="s">
        <v>503</v>
      </c>
      <c r="C163" s="76"/>
      <c r="D163" s="76"/>
      <c r="E163" s="76"/>
      <c r="F163" s="37"/>
      <c r="G163" s="37"/>
      <c r="H163" s="42"/>
      <c r="I163" s="42"/>
      <c r="J163" s="77" t="s">
        <v>502</v>
      </c>
      <c r="K163" s="77"/>
      <c r="L163" s="36" t="s">
        <v>503</v>
      </c>
      <c r="M163" s="42" t="s">
        <v>48</v>
      </c>
      <c r="N163" s="3">
        <v>147</v>
      </c>
      <c r="O163" s="1">
        <v>15000000</v>
      </c>
      <c r="P163" s="1">
        <v>15000000</v>
      </c>
      <c r="Q163" s="1"/>
      <c r="R163" s="1"/>
      <c r="S163" s="4"/>
      <c r="T163" s="5"/>
      <c r="U163" s="12"/>
    </row>
    <row r="164" spans="1:21" ht="51" customHeight="1" x14ac:dyDescent="0.25">
      <c r="A164" s="40" t="s">
        <v>315</v>
      </c>
      <c r="B164" s="76" t="s">
        <v>86</v>
      </c>
      <c r="C164" s="76"/>
      <c r="D164" s="76"/>
      <c r="E164" s="76"/>
      <c r="F164" s="37"/>
      <c r="G164" s="37"/>
      <c r="H164" s="42"/>
      <c r="I164" s="42"/>
      <c r="J164" s="77" t="s">
        <v>241</v>
      </c>
      <c r="K164" s="77"/>
      <c r="L164" s="36" t="s">
        <v>242</v>
      </c>
      <c r="M164" s="42" t="s">
        <v>48</v>
      </c>
      <c r="N164" s="3">
        <v>148</v>
      </c>
      <c r="O164" s="1">
        <v>848920</v>
      </c>
      <c r="P164" s="1">
        <v>848920</v>
      </c>
      <c r="Q164" s="1">
        <v>1212912</v>
      </c>
      <c r="R164" s="1"/>
      <c r="S164" s="4"/>
      <c r="T164" s="5"/>
      <c r="U164" s="12"/>
    </row>
    <row r="165" spans="1:21" ht="51" customHeight="1" x14ac:dyDescent="0.25">
      <c r="A165" s="40" t="s">
        <v>297</v>
      </c>
      <c r="B165" s="76" t="s">
        <v>147</v>
      </c>
      <c r="C165" s="76"/>
      <c r="D165" s="76"/>
      <c r="E165" s="76"/>
      <c r="F165" s="37"/>
      <c r="G165" s="37"/>
      <c r="H165" s="42"/>
      <c r="I165" s="42"/>
      <c r="J165" s="77" t="s">
        <v>150</v>
      </c>
      <c r="K165" s="77"/>
      <c r="L165" s="36" t="s">
        <v>147</v>
      </c>
      <c r="M165" s="42" t="s">
        <v>156</v>
      </c>
      <c r="N165" s="3">
        <v>149</v>
      </c>
      <c r="O165" s="1">
        <v>946976.62</v>
      </c>
      <c r="P165" s="1">
        <v>946976.62</v>
      </c>
      <c r="Q165" s="1">
        <v>568185.98</v>
      </c>
      <c r="R165" s="1">
        <v>1233337.3</v>
      </c>
      <c r="S165" s="4">
        <v>1216727.67</v>
      </c>
      <c r="T165" s="5"/>
      <c r="U165" s="12"/>
    </row>
    <row r="166" spans="1:21" ht="51" customHeight="1" x14ac:dyDescent="0.25">
      <c r="A166" s="40" t="s">
        <v>315</v>
      </c>
      <c r="B166" s="76" t="s">
        <v>86</v>
      </c>
      <c r="C166" s="76"/>
      <c r="D166" s="76"/>
      <c r="E166" s="76"/>
      <c r="F166" s="37"/>
      <c r="G166" s="37"/>
      <c r="H166" s="42"/>
      <c r="I166" s="42"/>
      <c r="J166" s="77" t="s">
        <v>85</v>
      </c>
      <c r="K166" s="77"/>
      <c r="L166" s="36" t="s">
        <v>86</v>
      </c>
      <c r="M166" s="42" t="s">
        <v>48</v>
      </c>
      <c r="N166" s="3">
        <v>150</v>
      </c>
      <c r="O166" s="1">
        <v>379018.85</v>
      </c>
      <c r="P166" s="1">
        <v>379018.85</v>
      </c>
      <c r="Q166" s="1">
        <v>3702796</v>
      </c>
      <c r="R166" s="1">
        <v>172141.95</v>
      </c>
      <c r="S166" s="4">
        <v>173086.52</v>
      </c>
      <c r="T166" s="5"/>
      <c r="U166" s="12"/>
    </row>
    <row r="167" spans="1:21" ht="63.75" customHeight="1" x14ac:dyDescent="0.25">
      <c r="A167" s="40" t="s">
        <v>314</v>
      </c>
      <c r="B167" s="76" t="s">
        <v>232</v>
      </c>
      <c r="C167" s="76"/>
      <c r="D167" s="76"/>
      <c r="E167" s="76"/>
      <c r="F167" s="37"/>
      <c r="G167" s="37"/>
      <c r="H167" s="42"/>
      <c r="I167" s="42"/>
      <c r="J167" s="77" t="s">
        <v>244</v>
      </c>
      <c r="K167" s="77"/>
      <c r="L167" s="36" t="s">
        <v>232</v>
      </c>
      <c r="M167" s="42" t="s">
        <v>32</v>
      </c>
      <c r="N167" s="3">
        <v>151</v>
      </c>
      <c r="O167" s="1">
        <v>21879200.100000001</v>
      </c>
      <c r="P167" s="1">
        <v>21879200.100000001</v>
      </c>
      <c r="Q167" s="1">
        <v>31922324.09</v>
      </c>
      <c r="R167" s="1"/>
      <c r="S167" s="4"/>
      <c r="T167" s="5"/>
      <c r="U167" s="12"/>
    </row>
    <row r="168" spans="1:21" ht="51" customHeight="1" x14ac:dyDescent="0.25">
      <c r="A168" s="40" t="s">
        <v>289</v>
      </c>
      <c r="B168" s="76" t="s">
        <v>233</v>
      </c>
      <c r="C168" s="76"/>
      <c r="D168" s="76"/>
      <c r="E168" s="76"/>
      <c r="F168" s="37"/>
      <c r="G168" s="37"/>
      <c r="H168" s="42"/>
      <c r="I168" s="42"/>
      <c r="J168" s="77" t="s">
        <v>245</v>
      </c>
      <c r="K168" s="77"/>
      <c r="L168" s="36" t="s">
        <v>233</v>
      </c>
      <c r="M168" s="42" t="s">
        <v>47</v>
      </c>
      <c r="N168" s="3">
        <v>152</v>
      </c>
      <c r="O168" s="1">
        <v>67729204.829999998</v>
      </c>
      <c r="P168" s="1">
        <v>67729204.829999998</v>
      </c>
      <c r="Q168" s="1">
        <v>47688559.079999998</v>
      </c>
      <c r="R168" s="1">
        <v>70512553.189999998</v>
      </c>
      <c r="S168" s="4"/>
      <c r="T168" s="5"/>
      <c r="U168" s="12"/>
    </row>
    <row r="169" spans="1:21" ht="113.25" customHeight="1" x14ac:dyDescent="0.25">
      <c r="A169" s="40" t="s">
        <v>315</v>
      </c>
      <c r="B169" s="76" t="s">
        <v>234</v>
      </c>
      <c r="C169" s="76"/>
      <c r="D169" s="76"/>
      <c r="E169" s="76"/>
      <c r="F169" s="37"/>
      <c r="G169" s="37"/>
      <c r="H169" s="42"/>
      <c r="I169" s="42"/>
      <c r="J169" s="77" t="s">
        <v>246</v>
      </c>
      <c r="K169" s="77"/>
      <c r="L169" s="36" t="s">
        <v>234</v>
      </c>
      <c r="M169" s="42" t="s">
        <v>48</v>
      </c>
      <c r="N169" s="3">
        <v>153</v>
      </c>
      <c r="O169" s="1"/>
      <c r="P169" s="1"/>
      <c r="Q169" s="1">
        <v>8581185</v>
      </c>
      <c r="R169" s="1"/>
      <c r="S169" s="4"/>
      <c r="T169" s="5"/>
      <c r="U169" s="12"/>
    </row>
    <row r="170" spans="1:21" ht="54" customHeight="1" x14ac:dyDescent="0.25">
      <c r="A170" s="40" t="s">
        <v>297</v>
      </c>
      <c r="B170" s="76" t="s">
        <v>148</v>
      </c>
      <c r="C170" s="76"/>
      <c r="D170" s="76"/>
      <c r="E170" s="76"/>
      <c r="F170" s="37"/>
      <c r="G170" s="37"/>
      <c r="H170" s="42"/>
      <c r="I170" s="42"/>
      <c r="J170" s="77" t="s">
        <v>87</v>
      </c>
      <c r="K170" s="77"/>
      <c r="L170" s="36" t="s">
        <v>212</v>
      </c>
      <c r="M170" s="42" t="s">
        <v>156</v>
      </c>
      <c r="N170" s="3">
        <v>154</v>
      </c>
      <c r="O170" s="1">
        <v>100000</v>
      </c>
      <c r="P170" s="1">
        <v>100000</v>
      </c>
      <c r="Q170" s="1">
        <v>100000</v>
      </c>
      <c r="R170" s="1">
        <v>100000</v>
      </c>
      <c r="S170" s="4">
        <v>100000</v>
      </c>
      <c r="T170" s="5"/>
      <c r="U170" s="12"/>
    </row>
    <row r="171" spans="1:21" ht="51" customHeight="1" x14ac:dyDescent="0.25">
      <c r="A171" s="40" t="s">
        <v>289</v>
      </c>
      <c r="B171" s="80" t="s">
        <v>148</v>
      </c>
      <c r="C171" s="81"/>
      <c r="D171" s="81"/>
      <c r="E171" s="82"/>
      <c r="F171" s="37"/>
      <c r="G171" s="37"/>
      <c r="H171" s="42"/>
      <c r="I171" s="42"/>
      <c r="J171" s="78" t="s">
        <v>291</v>
      </c>
      <c r="K171" s="79"/>
      <c r="L171" s="36" t="s">
        <v>290</v>
      </c>
      <c r="M171" s="42" t="s">
        <v>47</v>
      </c>
      <c r="N171" s="3">
        <v>155</v>
      </c>
      <c r="O171" s="1">
        <v>6457448.5599999996</v>
      </c>
      <c r="P171" s="1">
        <v>6457448.5599999996</v>
      </c>
      <c r="Q171" s="1"/>
      <c r="R171" s="1"/>
      <c r="S171" s="4"/>
      <c r="T171" s="5"/>
      <c r="U171" s="12"/>
    </row>
    <row r="172" spans="1:21" ht="51" customHeight="1" x14ac:dyDescent="0.25">
      <c r="A172" s="40" t="s">
        <v>315</v>
      </c>
      <c r="B172" s="76" t="s">
        <v>211</v>
      </c>
      <c r="C172" s="76"/>
      <c r="D172" s="76"/>
      <c r="E172" s="76"/>
      <c r="F172" s="37"/>
      <c r="G172" s="37"/>
      <c r="H172" s="42"/>
      <c r="I172" s="42"/>
      <c r="J172" s="77" t="s">
        <v>210</v>
      </c>
      <c r="K172" s="77"/>
      <c r="L172" s="36" t="s">
        <v>485</v>
      </c>
      <c r="M172" s="42" t="s">
        <v>48</v>
      </c>
      <c r="N172" s="3">
        <v>156</v>
      </c>
      <c r="O172" s="1">
        <v>540340.71</v>
      </c>
      <c r="P172" s="1">
        <v>540340.71</v>
      </c>
      <c r="Q172" s="1">
        <v>5091046.6100000003</v>
      </c>
      <c r="R172" s="1"/>
      <c r="S172" s="4"/>
      <c r="T172" s="5">
        <f>SUM(P172:P180)</f>
        <v>7424932.3200000003</v>
      </c>
      <c r="U172" s="12"/>
    </row>
    <row r="173" spans="1:21" ht="63.75" customHeight="1" x14ac:dyDescent="0.25">
      <c r="A173" s="40" t="s">
        <v>316</v>
      </c>
      <c r="B173" s="76" t="s">
        <v>211</v>
      </c>
      <c r="C173" s="76"/>
      <c r="D173" s="76"/>
      <c r="E173" s="76"/>
      <c r="F173" s="37"/>
      <c r="G173" s="37"/>
      <c r="H173" s="42"/>
      <c r="I173" s="42"/>
      <c r="J173" s="77" t="s">
        <v>213</v>
      </c>
      <c r="K173" s="77"/>
      <c r="L173" s="36" t="s">
        <v>485</v>
      </c>
      <c r="M173" s="42" t="s">
        <v>33</v>
      </c>
      <c r="N173" s="3">
        <v>157</v>
      </c>
      <c r="O173" s="1">
        <v>1387043.59</v>
      </c>
      <c r="P173" s="1">
        <v>1387043.59</v>
      </c>
      <c r="Q173" s="1">
        <v>1050000</v>
      </c>
      <c r="R173" s="1"/>
      <c r="S173" s="4"/>
      <c r="T173" s="5"/>
      <c r="U173" s="12"/>
    </row>
    <row r="174" spans="1:21" ht="69.75" customHeight="1" x14ac:dyDescent="0.25">
      <c r="A174" s="40" t="s">
        <v>317</v>
      </c>
      <c r="B174" s="76" t="s">
        <v>211</v>
      </c>
      <c r="C174" s="76"/>
      <c r="D174" s="76"/>
      <c r="E174" s="76"/>
      <c r="F174" s="37"/>
      <c r="G174" s="37"/>
      <c r="H174" s="42"/>
      <c r="I174" s="42"/>
      <c r="J174" s="77" t="s">
        <v>214</v>
      </c>
      <c r="K174" s="77"/>
      <c r="L174" s="36" t="s">
        <v>485</v>
      </c>
      <c r="M174" s="42" t="s">
        <v>160</v>
      </c>
      <c r="N174" s="3">
        <v>158</v>
      </c>
      <c r="O174" s="1">
        <v>612629.97</v>
      </c>
      <c r="P174" s="1">
        <v>612629.97</v>
      </c>
      <c r="Q174" s="1"/>
      <c r="R174" s="1"/>
      <c r="S174" s="4"/>
      <c r="T174" s="5"/>
      <c r="U174" s="12"/>
    </row>
    <row r="175" spans="1:21" ht="51" customHeight="1" x14ac:dyDescent="0.25">
      <c r="A175" s="40" t="s">
        <v>318</v>
      </c>
      <c r="B175" s="76" t="s">
        <v>211</v>
      </c>
      <c r="C175" s="76"/>
      <c r="D175" s="76"/>
      <c r="E175" s="76"/>
      <c r="F175" s="37"/>
      <c r="G175" s="37"/>
      <c r="H175" s="42"/>
      <c r="I175" s="42"/>
      <c r="J175" s="77" t="s">
        <v>215</v>
      </c>
      <c r="K175" s="77"/>
      <c r="L175" s="36" t="s">
        <v>485</v>
      </c>
      <c r="M175" s="42" t="s">
        <v>44</v>
      </c>
      <c r="N175" s="3">
        <v>159</v>
      </c>
      <c r="O175" s="1">
        <v>1431826</v>
      </c>
      <c r="P175" s="1">
        <v>1431826</v>
      </c>
      <c r="Q175" s="1"/>
      <c r="R175" s="1"/>
      <c r="S175" s="4"/>
      <c r="T175" s="5"/>
      <c r="U175" s="12"/>
    </row>
    <row r="176" spans="1:21" ht="63.75" customHeight="1" x14ac:dyDescent="0.25">
      <c r="A176" s="40" t="s">
        <v>319</v>
      </c>
      <c r="B176" s="76" t="s">
        <v>211</v>
      </c>
      <c r="C176" s="76"/>
      <c r="D176" s="76"/>
      <c r="E176" s="76"/>
      <c r="F176" s="37"/>
      <c r="G176" s="37"/>
      <c r="H176" s="42"/>
      <c r="I176" s="42"/>
      <c r="J176" s="77" t="s">
        <v>216</v>
      </c>
      <c r="K176" s="77"/>
      <c r="L176" s="36" t="s">
        <v>485</v>
      </c>
      <c r="M176" s="42" t="s">
        <v>217</v>
      </c>
      <c r="N176" s="3">
        <v>160</v>
      </c>
      <c r="O176" s="1">
        <v>900626.82</v>
      </c>
      <c r="P176" s="1">
        <v>900626.82</v>
      </c>
      <c r="Q176" s="1"/>
      <c r="R176" s="1"/>
      <c r="S176" s="4"/>
      <c r="T176" s="5"/>
      <c r="U176" s="12"/>
    </row>
    <row r="177" spans="1:21" ht="63.75" customHeight="1" x14ac:dyDescent="0.25">
      <c r="A177" s="40" t="s">
        <v>320</v>
      </c>
      <c r="B177" s="76" t="s">
        <v>148</v>
      </c>
      <c r="C177" s="76"/>
      <c r="D177" s="76"/>
      <c r="E177" s="76"/>
      <c r="F177" s="37"/>
      <c r="G177" s="37"/>
      <c r="H177" s="42"/>
      <c r="I177" s="42"/>
      <c r="J177" s="77" t="s">
        <v>218</v>
      </c>
      <c r="K177" s="77"/>
      <c r="L177" s="36" t="s">
        <v>485</v>
      </c>
      <c r="M177" s="42" t="s">
        <v>39</v>
      </c>
      <c r="N177" s="3">
        <v>161</v>
      </c>
      <c r="O177" s="1"/>
      <c r="P177" s="1"/>
      <c r="Q177" s="1">
        <v>1399801.6</v>
      </c>
      <c r="R177" s="1"/>
      <c r="S177" s="4"/>
      <c r="T177" s="5"/>
      <c r="U177" s="12"/>
    </row>
    <row r="178" spans="1:21" ht="63.75" customHeight="1" x14ac:dyDescent="0.25">
      <c r="A178" s="40" t="s">
        <v>321</v>
      </c>
      <c r="B178" s="76" t="s">
        <v>148</v>
      </c>
      <c r="C178" s="76"/>
      <c r="D178" s="76"/>
      <c r="E178" s="76"/>
      <c r="F178" s="37"/>
      <c r="G178" s="37"/>
      <c r="H178" s="42"/>
      <c r="I178" s="42"/>
      <c r="J178" s="77" t="s">
        <v>536</v>
      </c>
      <c r="K178" s="77"/>
      <c r="L178" s="36" t="s">
        <v>485</v>
      </c>
      <c r="M178" s="42" t="s">
        <v>41</v>
      </c>
      <c r="N178" s="3">
        <v>162</v>
      </c>
      <c r="O178" s="1">
        <v>1421257</v>
      </c>
      <c r="P178" s="1">
        <v>1140000</v>
      </c>
      <c r="Q178" s="1">
        <v>1387660.77</v>
      </c>
      <c r="R178" s="1"/>
      <c r="S178" s="4"/>
      <c r="T178" s="5"/>
      <c r="U178" s="12"/>
    </row>
    <row r="179" spans="1:21" ht="51.75" customHeight="1" x14ac:dyDescent="0.25">
      <c r="A179" s="40" t="s">
        <v>322</v>
      </c>
      <c r="B179" s="76" t="s">
        <v>148</v>
      </c>
      <c r="C179" s="76"/>
      <c r="D179" s="76"/>
      <c r="E179" s="76"/>
      <c r="F179" s="37"/>
      <c r="G179" s="37"/>
      <c r="H179" s="42"/>
      <c r="I179" s="42"/>
      <c r="J179" s="77" t="s">
        <v>219</v>
      </c>
      <c r="K179" s="77"/>
      <c r="L179" s="36" t="s">
        <v>485</v>
      </c>
      <c r="M179" s="42" t="s">
        <v>220</v>
      </c>
      <c r="N179" s="3">
        <v>163</v>
      </c>
      <c r="O179" s="1">
        <v>1412465.23</v>
      </c>
      <c r="P179" s="1">
        <v>1412465.23</v>
      </c>
      <c r="Q179" s="1">
        <v>619140.67000000004</v>
      </c>
      <c r="R179" s="1"/>
      <c r="S179" s="4"/>
      <c r="T179" s="5"/>
      <c r="U179" s="12"/>
    </row>
    <row r="180" spans="1:21" ht="51.75" customHeight="1" x14ac:dyDescent="0.25">
      <c r="A180" s="40" t="s">
        <v>323</v>
      </c>
      <c r="B180" s="76" t="s">
        <v>148</v>
      </c>
      <c r="C180" s="76"/>
      <c r="D180" s="76"/>
      <c r="E180" s="76"/>
      <c r="F180" s="37"/>
      <c r="G180" s="37"/>
      <c r="H180" s="42"/>
      <c r="I180" s="42"/>
      <c r="J180" s="77" t="s">
        <v>221</v>
      </c>
      <c r="K180" s="77"/>
      <c r="L180" s="36" t="s">
        <v>485</v>
      </c>
      <c r="M180" s="42" t="s">
        <v>35</v>
      </c>
      <c r="N180" s="3">
        <v>164</v>
      </c>
      <c r="O180" s="1">
        <v>835600.32</v>
      </c>
      <c r="P180" s="1"/>
      <c r="Q180" s="1">
        <v>1120000</v>
      </c>
      <c r="R180" s="1"/>
      <c r="S180" s="4"/>
      <c r="T180" s="5" t="e">
        <f>Q173+Q174+Q175+#REF!+Q179+875610</f>
        <v>#REF!</v>
      </c>
      <c r="U180" s="12"/>
    </row>
    <row r="181" spans="1:21" ht="51" customHeight="1" x14ac:dyDescent="0.25">
      <c r="A181" s="40" t="s">
        <v>289</v>
      </c>
      <c r="B181" s="76" t="s">
        <v>148</v>
      </c>
      <c r="C181" s="76"/>
      <c r="D181" s="76"/>
      <c r="E181" s="76"/>
      <c r="F181" s="37"/>
      <c r="G181" s="37"/>
      <c r="H181" s="42"/>
      <c r="I181" s="42"/>
      <c r="J181" s="77" t="s">
        <v>292</v>
      </c>
      <c r="K181" s="77"/>
      <c r="L181" s="36" t="s">
        <v>293</v>
      </c>
      <c r="M181" s="42" t="s">
        <v>47</v>
      </c>
      <c r="N181" s="3">
        <v>165</v>
      </c>
      <c r="O181" s="1">
        <v>807500</v>
      </c>
      <c r="P181" s="1">
        <v>807500</v>
      </c>
      <c r="Q181" s="1"/>
      <c r="R181" s="1"/>
      <c r="S181" s="4"/>
      <c r="T181" s="5"/>
      <c r="U181" s="12"/>
    </row>
    <row r="182" spans="1:21" ht="51" customHeight="1" x14ac:dyDescent="0.25">
      <c r="A182" s="40" t="s">
        <v>297</v>
      </c>
      <c r="B182" s="76" t="s">
        <v>148</v>
      </c>
      <c r="C182" s="76"/>
      <c r="D182" s="76"/>
      <c r="E182" s="76"/>
      <c r="F182" s="37"/>
      <c r="G182" s="37"/>
      <c r="H182" s="42"/>
      <c r="I182" s="42"/>
      <c r="J182" s="77" t="s">
        <v>504</v>
      </c>
      <c r="K182" s="77"/>
      <c r="L182" s="36" t="s">
        <v>505</v>
      </c>
      <c r="M182" s="42" t="s">
        <v>156</v>
      </c>
      <c r="N182" s="3">
        <v>166</v>
      </c>
      <c r="O182" s="1">
        <v>298233.5</v>
      </c>
      <c r="P182" s="1">
        <v>298233.5</v>
      </c>
      <c r="Q182" s="1"/>
      <c r="R182" s="1"/>
      <c r="S182" s="4"/>
      <c r="T182" s="5"/>
      <c r="U182" s="12"/>
    </row>
    <row r="183" spans="1:21" ht="108" customHeight="1" x14ac:dyDescent="0.25">
      <c r="A183" s="40" t="s">
        <v>322</v>
      </c>
      <c r="B183" s="76" t="s">
        <v>148</v>
      </c>
      <c r="C183" s="76"/>
      <c r="D183" s="76"/>
      <c r="E183" s="76"/>
      <c r="F183" s="37"/>
      <c r="G183" s="37"/>
      <c r="H183" s="42"/>
      <c r="I183" s="42"/>
      <c r="J183" s="77" t="s">
        <v>506</v>
      </c>
      <c r="K183" s="77"/>
      <c r="L183" s="36" t="s">
        <v>507</v>
      </c>
      <c r="M183" s="42" t="s">
        <v>220</v>
      </c>
      <c r="N183" s="3">
        <v>167</v>
      </c>
      <c r="O183" s="1">
        <v>1265331.5</v>
      </c>
      <c r="P183" s="1">
        <v>1259004.8400000001</v>
      </c>
      <c r="Q183" s="1"/>
      <c r="R183" s="1"/>
      <c r="S183" s="4"/>
      <c r="T183" s="5"/>
      <c r="U183" s="12"/>
    </row>
    <row r="184" spans="1:21" ht="68.25" customHeight="1" x14ac:dyDescent="0.25">
      <c r="A184" s="40" t="s">
        <v>294</v>
      </c>
      <c r="B184" s="76" t="s">
        <v>222</v>
      </c>
      <c r="C184" s="76"/>
      <c r="D184" s="76"/>
      <c r="E184" s="76"/>
      <c r="F184" s="37"/>
      <c r="G184" s="37"/>
      <c r="H184" s="42"/>
      <c r="I184" s="42"/>
      <c r="J184" s="77" t="s">
        <v>104</v>
      </c>
      <c r="K184" s="77"/>
      <c r="L184" s="36" t="s">
        <v>88</v>
      </c>
      <c r="M184" s="42" t="s">
        <v>156</v>
      </c>
      <c r="N184" s="3">
        <v>168</v>
      </c>
      <c r="O184" s="1">
        <v>346816.54</v>
      </c>
      <c r="P184" s="1">
        <v>260570.45</v>
      </c>
      <c r="Q184" s="1">
        <v>392762.31</v>
      </c>
      <c r="R184" s="1">
        <v>409065.65</v>
      </c>
      <c r="S184" s="4">
        <v>409065.65</v>
      </c>
      <c r="T184" s="5"/>
      <c r="U184" s="12"/>
    </row>
    <row r="185" spans="1:21" ht="67.5" customHeight="1" x14ac:dyDescent="0.25">
      <c r="A185" s="40" t="s">
        <v>289</v>
      </c>
      <c r="B185" s="76" t="s">
        <v>222</v>
      </c>
      <c r="C185" s="76"/>
      <c r="D185" s="76"/>
      <c r="E185" s="76"/>
      <c r="F185" s="37"/>
      <c r="G185" s="37"/>
      <c r="H185" s="42"/>
      <c r="I185" s="42"/>
      <c r="J185" s="77" t="s">
        <v>105</v>
      </c>
      <c r="K185" s="77"/>
      <c r="L185" s="36" t="s">
        <v>89</v>
      </c>
      <c r="M185" s="42" t="s">
        <v>47</v>
      </c>
      <c r="N185" s="3">
        <v>169</v>
      </c>
      <c r="O185" s="1">
        <v>2225160.31</v>
      </c>
      <c r="P185" s="1">
        <v>1158057.3700000001</v>
      </c>
      <c r="Q185" s="1">
        <v>2406655.81</v>
      </c>
      <c r="R185" s="1">
        <v>2501758.64</v>
      </c>
      <c r="S185" s="4">
        <v>2501758.64</v>
      </c>
      <c r="T185" s="5"/>
      <c r="U185" s="12"/>
    </row>
    <row r="186" spans="1:21" ht="92.25" customHeight="1" x14ac:dyDescent="0.25">
      <c r="A186" s="40" t="s">
        <v>295</v>
      </c>
      <c r="B186" s="76" t="s">
        <v>222</v>
      </c>
      <c r="C186" s="76"/>
      <c r="D186" s="76"/>
      <c r="E186" s="76"/>
      <c r="F186" s="37"/>
      <c r="G186" s="37"/>
      <c r="H186" s="42"/>
      <c r="I186" s="42"/>
      <c r="J186" s="77" t="s">
        <v>106</v>
      </c>
      <c r="K186" s="77"/>
      <c r="L186" s="36" t="s">
        <v>225</v>
      </c>
      <c r="M186" s="42" t="s">
        <v>224</v>
      </c>
      <c r="N186" s="3">
        <v>170</v>
      </c>
      <c r="O186" s="1">
        <v>260469.31</v>
      </c>
      <c r="P186" s="1">
        <v>260469.31</v>
      </c>
      <c r="Q186" s="1">
        <v>291720.71999999997</v>
      </c>
      <c r="R186" s="1">
        <v>291720.71999999997</v>
      </c>
      <c r="S186" s="4">
        <v>291720.71999999997</v>
      </c>
      <c r="T186" s="5"/>
      <c r="U186" s="12"/>
    </row>
    <row r="187" spans="1:21" ht="93" customHeight="1" x14ac:dyDescent="0.25">
      <c r="A187" s="40" t="s">
        <v>295</v>
      </c>
      <c r="B187" s="76" t="s">
        <v>222</v>
      </c>
      <c r="C187" s="76"/>
      <c r="D187" s="76"/>
      <c r="E187" s="76"/>
      <c r="F187" s="37"/>
      <c r="G187" s="37"/>
      <c r="H187" s="42"/>
      <c r="I187" s="42"/>
      <c r="J187" s="77" t="s">
        <v>107</v>
      </c>
      <c r="K187" s="77"/>
      <c r="L187" s="36" t="s">
        <v>49</v>
      </c>
      <c r="M187" s="42" t="s">
        <v>224</v>
      </c>
      <c r="N187" s="3">
        <v>171</v>
      </c>
      <c r="O187" s="1">
        <v>2776460.52</v>
      </c>
      <c r="P187" s="1">
        <v>2161436.5</v>
      </c>
      <c r="Q187" s="1">
        <v>3122348.82</v>
      </c>
      <c r="R187" s="1">
        <v>3245078.7</v>
      </c>
      <c r="S187" s="4">
        <v>3245078.7</v>
      </c>
      <c r="T187" s="5"/>
      <c r="U187" s="12"/>
    </row>
    <row r="188" spans="1:21" ht="76.5" customHeight="1" x14ac:dyDescent="0.25">
      <c r="A188" s="40" t="s">
        <v>296</v>
      </c>
      <c r="B188" s="76" t="s">
        <v>222</v>
      </c>
      <c r="C188" s="76"/>
      <c r="D188" s="76"/>
      <c r="E188" s="76"/>
      <c r="F188" s="37"/>
      <c r="G188" s="37"/>
      <c r="H188" s="42"/>
      <c r="I188" s="42"/>
      <c r="J188" s="77" t="s">
        <v>108</v>
      </c>
      <c r="K188" s="77"/>
      <c r="L188" s="36" t="s">
        <v>90</v>
      </c>
      <c r="M188" s="42" t="s">
        <v>146</v>
      </c>
      <c r="N188" s="3">
        <v>172</v>
      </c>
      <c r="O188" s="1">
        <v>1175046.28</v>
      </c>
      <c r="P188" s="1">
        <v>1127853.46</v>
      </c>
      <c r="Q188" s="1">
        <v>663210.81000000006</v>
      </c>
      <c r="R188" s="1">
        <v>663210.81000000006</v>
      </c>
      <c r="S188" s="4">
        <v>663210.81000000006</v>
      </c>
      <c r="T188" s="5"/>
      <c r="U188" s="12"/>
    </row>
    <row r="189" spans="1:21" ht="63.75" customHeight="1" x14ac:dyDescent="0.25">
      <c r="A189" s="40" t="s">
        <v>296</v>
      </c>
      <c r="B189" s="76" t="s">
        <v>222</v>
      </c>
      <c r="C189" s="76"/>
      <c r="D189" s="76"/>
      <c r="E189" s="76"/>
      <c r="F189" s="37"/>
      <c r="G189" s="37"/>
      <c r="H189" s="42"/>
      <c r="I189" s="42"/>
      <c r="J189" s="77" t="s">
        <v>109</v>
      </c>
      <c r="K189" s="77"/>
      <c r="L189" s="36" t="s">
        <v>91</v>
      </c>
      <c r="M189" s="42" t="s">
        <v>146</v>
      </c>
      <c r="N189" s="3">
        <v>173</v>
      </c>
      <c r="O189" s="1">
        <v>26247671.350000001</v>
      </c>
      <c r="P189" s="1">
        <v>22268528.57</v>
      </c>
      <c r="Q189" s="1">
        <v>28617541.84</v>
      </c>
      <c r="R189" s="1"/>
      <c r="S189" s="4"/>
      <c r="T189" s="5"/>
      <c r="U189" s="12"/>
    </row>
    <row r="190" spans="1:21" ht="63.75" customHeight="1" x14ac:dyDescent="0.25">
      <c r="A190" s="40" t="s">
        <v>296</v>
      </c>
      <c r="B190" s="76" t="s">
        <v>222</v>
      </c>
      <c r="C190" s="76"/>
      <c r="D190" s="76"/>
      <c r="E190" s="76"/>
      <c r="F190" s="37"/>
      <c r="G190" s="37"/>
      <c r="H190" s="42"/>
      <c r="I190" s="42"/>
      <c r="J190" s="77" t="s">
        <v>110</v>
      </c>
      <c r="K190" s="77"/>
      <c r="L190" s="36" t="s">
        <v>92</v>
      </c>
      <c r="M190" s="42" t="s">
        <v>146</v>
      </c>
      <c r="N190" s="3">
        <v>174</v>
      </c>
      <c r="O190" s="1">
        <v>165982.20000000001</v>
      </c>
      <c r="P190" s="1">
        <v>128390.85</v>
      </c>
      <c r="Q190" s="1">
        <v>167713.93</v>
      </c>
      <c r="R190" s="1">
        <v>174422.21</v>
      </c>
      <c r="S190" s="4">
        <v>181399.52</v>
      </c>
      <c r="T190" s="5"/>
      <c r="U190" s="12"/>
    </row>
    <row r="191" spans="1:21" ht="76.5" customHeight="1" x14ac:dyDescent="0.25">
      <c r="A191" s="40" t="s">
        <v>297</v>
      </c>
      <c r="B191" s="76" t="s">
        <v>222</v>
      </c>
      <c r="C191" s="76"/>
      <c r="D191" s="76"/>
      <c r="E191" s="76"/>
      <c r="F191" s="37"/>
      <c r="G191" s="37"/>
      <c r="H191" s="42"/>
      <c r="I191" s="42"/>
      <c r="J191" s="77" t="s">
        <v>111</v>
      </c>
      <c r="K191" s="77"/>
      <c r="L191" s="36" t="s">
        <v>249</v>
      </c>
      <c r="M191" s="42" t="s">
        <v>156</v>
      </c>
      <c r="N191" s="3">
        <v>175</v>
      </c>
      <c r="O191" s="1">
        <v>1447512.23</v>
      </c>
      <c r="P191" s="1">
        <v>1187355.98</v>
      </c>
      <c r="Q191" s="1">
        <v>1624256.08</v>
      </c>
      <c r="R191" s="1">
        <v>1686990.51</v>
      </c>
      <c r="S191" s="4">
        <v>1686990.51</v>
      </c>
      <c r="T191" s="5"/>
      <c r="U191" s="12"/>
    </row>
    <row r="192" spans="1:21" ht="63.75" customHeight="1" x14ac:dyDescent="0.25">
      <c r="A192" s="40" t="s">
        <v>297</v>
      </c>
      <c r="B192" s="76" t="s">
        <v>222</v>
      </c>
      <c r="C192" s="76"/>
      <c r="D192" s="76"/>
      <c r="E192" s="76"/>
      <c r="F192" s="37"/>
      <c r="G192" s="37"/>
      <c r="H192" s="42"/>
      <c r="I192" s="42"/>
      <c r="J192" s="77" t="s">
        <v>112</v>
      </c>
      <c r="K192" s="77"/>
      <c r="L192" s="36" t="s">
        <v>93</v>
      </c>
      <c r="M192" s="42" t="s">
        <v>156</v>
      </c>
      <c r="N192" s="3">
        <v>176</v>
      </c>
      <c r="O192" s="1">
        <v>670278.15</v>
      </c>
      <c r="P192" s="1">
        <v>563190.97</v>
      </c>
      <c r="Q192" s="1">
        <v>790242.35</v>
      </c>
      <c r="R192" s="1">
        <v>825560.38</v>
      </c>
      <c r="S192" s="4">
        <v>825560.38</v>
      </c>
      <c r="T192" s="5"/>
      <c r="U192" s="12"/>
    </row>
    <row r="193" spans="1:21" ht="122.25" customHeight="1" x14ac:dyDescent="0.25">
      <c r="A193" s="40" t="s">
        <v>289</v>
      </c>
      <c r="B193" s="76" t="s">
        <v>222</v>
      </c>
      <c r="C193" s="76"/>
      <c r="D193" s="76"/>
      <c r="E193" s="76"/>
      <c r="F193" s="37"/>
      <c r="G193" s="37"/>
      <c r="H193" s="42"/>
      <c r="I193" s="42"/>
      <c r="J193" s="77" t="s">
        <v>113</v>
      </c>
      <c r="K193" s="77"/>
      <c r="L193" s="36" t="s">
        <v>94</v>
      </c>
      <c r="M193" s="42" t="s">
        <v>47</v>
      </c>
      <c r="N193" s="3">
        <v>177</v>
      </c>
      <c r="O193" s="1">
        <v>18632840.25</v>
      </c>
      <c r="P193" s="1">
        <v>16832005.739999998</v>
      </c>
      <c r="Q193" s="1">
        <v>19987169.59</v>
      </c>
      <c r="R193" s="1">
        <v>20928055.98</v>
      </c>
      <c r="S193" s="4">
        <v>20928055.98</v>
      </c>
      <c r="T193" s="5"/>
      <c r="U193" s="12"/>
    </row>
    <row r="194" spans="1:21" ht="63.75" customHeight="1" x14ac:dyDescent="0.25">
      <c r="A194" s="40" t="s">
        <v>296</v>
      </c>
      <c r="B194" s="76" t="s">
        <v>222</v>
      </c>
      <c r="C194" s="76"/>
      <c r="D194" s="76"/>
      <c r="E194" s="76"/>
      <c r="F194" s="37"/>
      <c r="G194" s="37"/>
      <c r="H194" s="42"/>
      <c r="I194" s="42"/>
      <c r="J194" s="77" t="s">
        <v>114</v>
      </c>
      <c r="K194" s="77"/>
      <c r="L194" s="36" t="s">
        <v>223</v>
      </c>
      <c r="M194" s="42" t="s">
        <v>146</v>
      </c>
      <c r="N194" s="3">
        <v>178</v>
      </c>
      <c r="O194" s="1">
        <v>17649901.629999999</v>
      </c>
      <c r="P194" s="1">
        <v>13801931.76</v>
      </c>
      <c r="Q194" s="1">
        <v>20181483.399999999</v>
      </c>
      <c r="R194" s="1">
        <v>21024661.050000001</v>
      </c>
      <c r="S194" s="4">
        <v>21024754.149999999</v>
      </c>
      <c r="T194" s="5"/>
      <c r="U194" s="12"/>
    </row>
    <row r="195" spans="1:21" ht="79.5" customHeight="1" x14ac:dyDescent="0.25">
      <c r="A195" s="40" t="s">
        <v>297</v>
      </c>
      <c r="B195" s="76" t="s">
        <v>222</v>
      </c>
      <c r="C195" s="76"/>
      <c r="D195" s="76"/>
      <c r="E195" s="76"/>
      <c r="F195" s="37"/>
      <c r="G195" s="37"/>
      <c r="H195" s="42"/>
      <c r="I195" s="42"/>
      <c r="J195" s="77" t="s">
        <v>115</v>
      </c>
      <c r="K195" s="77"/>
      <c r="L195" s="36" t="s">
        <v>235</v>
      </c>
      <c r="M195" s="42" t="s">
        <v>156</v>
      </c>
      <c r="N195" s="3">
        <v>179</v>
      </c>
      <c r="O195" s="1">
        <v>33000</v>
      </c>
      <c r="P195" s="1">
        <v>33000</v>
      </c>
      <c r="Q195" s="1">
        <v>33000</v>
      </c>
      <c r="R195" s="1">
        <v>33000</v>
      </c>
      <c r="S195" s="4">
        <v>33000</v>
      </c>
      <c r="T195" s="5"/>
      <c r="U195" s="12"/>
    </row>
    <row r="196" spans="1:21" ht="133.5" customHeight="1" x14ac:dyDescent="0.25">
      <c r="A196" s="40" t="s">
        <v>289</v>
      </c>
      <c r="B196" s="76" t="s">
        <v>222</v>
      </c>
      <c r="C196" s="76"/>
      <c r="D196" s="76"/>
      <c r="E196" s="76"/>
      <c r="F196" s="37"/>
      <c r="G196" s="37"/>
      <c r="H196" s="42"/>
      <c r="I196" s="42"/>
      <c r="J196" s="77" t="s">
        <v>116</v>
      </c>
      <c r="K196" s="77"/>
      <c r="L196" s="36" t="s">
        <v>95</v>
      </c>
      <c r="M196" s="42" t="s">
        <v>47</v>
      </c>
      <c r="N196" s="3">
        <v>180</v>
      </c>
      <c r="O196" s="1">
        <v>55998350</v>
      </c>
      <c r="P196" s="1">
        <v>47886000</v>
      </c>
      <c r="Q196" s="1">
        <v>65022242.460000001</v>
      </c>
      <c r="R196" s="1">
        <v>65437942.780000001</v>
      </c>
      <c r="S196" s="4">
        <v>65437942.780000001</v>
      </c>
      <c r="T196" s="5"/>
      <c r="U196" s="12"/>
    </row>
    <row r="197" spans="1:21" ht="184.5" customHeight="1" x14ac:dyDescent="0.25">
      <c r="A197" s="40" t="s">
        <v>289</v>
      </c>
      <c r="B197" s="76" t="s">
        <v>222</v>
      </c>
      <c r="C197" s="76"/>
      <c r="D197" s="76"/>
      <c r="E197" s="76"/>
      <c r="F197" s="37"/>
      <c r="G197" s="37"/>
      <c r="H197" s="42"/>
      <c r="I197" s="42"/>
      <c r="J197" s="77" t="s">
        <v>240</v>
      </c>
      <c r="K197" s="77"/>
      <c r="L197" s="36" t="s">
        <v>96</v>
      </c>
      <c r="M197" s="42" t="s">
        <v>47</v>
      </c>
      <c r="N197" s="3">
        <v>181</v>
      </c>
      <c r="O197" s="1">
        <v>170865984.59999999</v>
      </c>
      <c r="P197" s="1">
        <v>138545000</v>
      </c>
      <c r="Q197" s="1">
        <v>193536548.53999999</v>
      </c>
      <c r="R197" s="1">
        <v>194645311.90000001</v>
      </c>
      <c r="S197" s="4">
        <v>194645311.90000001</v>
      </c>
      <c r="T197" s="5"/>
      <c r="U197" s="12"/>
    </row>
    <row r="198" spans="1:21" ht="123" customHeight="1" x14ac:dyDescent="0.25">
      <c r="A198" s="40" t="s">
        <v>296</v>
      </c>
      <c r="B198" s="76" t="s">
        <v>222</v>
      </c>
      <c r="C198" s="76"/>
      <c r="D198" s="76"/>
      <c r="E198" s="76"/>
      <c r="F198" s="37"/>
      <c r="G198" s="37"/>
      <c r="H198" s="42"/>
      <c r="I198" s="42"/>
      <c r="J198" s="77" t="s">
        <v>117</v>
      </c>
      <c r="K198" s="77"/>
      <c r="L198" s="36" t="s">
        <v>97</v>
      </c>
      <c r="M198" s="42" t="s">
        <v>146</v>
      </c>
      <c r="N198" s="3">
        <v>182</v>
      </c>
      <c r="O198" s="1">
        <v>6446138.2400000002</v>
      </c>
      <c r="P198" s="1">
        <v>6441308.8799999999</v>
      </c>
      <c r="Q198" s="1">
        <v>7772694.8600000003</v>
      </c>
      <c r="R198" s="1"/>
      <c r="S198" s="4"/>
      <c r="T198" s="5"/>
      <c r="U198" s="12"/>
    </row>
    <row r="199" spans="1:21" ht="91.5" customHeight="1" x14ac:dyDescent="0.25">
      <c r="A199" s="40" t="s">
        <v>296</v>
      </c>
      <c r="B199" s="76" t="s">
        <v>222</v>
      </c>
      <c r="C199" s="76"/>
      <c r="D199" s="76"/>
      <c r="E199" s="76"/>
      <c r="F199" s="37"/>
      <c r="G199" s="37"/>
      <c r="H199" s="42"/>
      <c r="I199" s="42"/>
      <c r="J199" s="77" t="s">
        <v>118</v>
      </c>
      <c r="K199" s="77"/>
      <c r="L199" s="36" t="s">
        <v>98</v>
      </c>
      <c r="M199" s="42" t="s">
        <v>146</v>
      </c>
      <c r="N199" s="3">
        <v>183</v>
      </c>
      <c r="O199" s="1">
        <v>6837389.5499999998</v>
      </c>
      <c r="P199" s="1">
        <v>6772197.0800000001</v>
      </c>
      <c r="Q199" s="1">
        <v>6296121.7699999996</v>
      </c>
      <c r="R199" s="1">
        <v>5859417.4800000004</v>
      </c>
      <c r="S199" s="4">
        <v>5658524.6600000001</v>
      </c>
      <c r="T199" s="5"/>
      <c r="U199" s="12"/>
    </row>
    <row r="200" spans="1:21" ht="51" customHeight="1" x14ac:dyDescent="0.25">
      <c r="A200" s="40" t="s">
        <v>289</v>
      </c>
      <c r="B200" s="76" t="s">
        <v>222</v>
      </c>
      <c r="C200" s="76"/>
      <c r="D200" s="76"/>
      <c r="E200" s="76"/>
      <c r="F200" s="37"/>
      <c r="G200" s="37"/>
      <c r="H200" s="42"/>
      <c r="I200" s="42"/>
      <c r="J200" s="77" t="s">
        <v>151</v>
      </c>
      <c r="K200" s="77"/>
      <c r="L200" s="36" t="s">
        <v>236</v>
      </c>
      <c r="M200" s="42" t="s">
        <v>47</v>
      </c>
      <c r="N200" s="3">
        <v>184</v>
      </c>
      <c r="O200" s="1">
        <v>1993632.1</v>
      </c>
      <c r="P200" s="1">
        <v>1993632.1</v>
      </c>
      <c r="Q200" s="1">
        <v>1922380.06</v>
      </c>
      <c r="R200" s="1">
        <v>1932562.83</v>
      </c>
      <c r="S200" s="4">
        <v>1932562.83</v>
      </c>
      <c r="T200" s="5"/>
      <c r="U200" s="12"/>
    </row>
    <row r="201" spans="1:21" ht="63.75" customHeight="1" x14ac:dyDescent="0.25">
      <c r="A201" s="40" t="s">
        <v>296</v>
      </c>
      <c r="B201" s="76" t="s">
        <v>222</v>
      </c>
      <c r="C201" s="76"/>
      <c r="D201" s="76"/>
      <c r="E201" s="76"/>
      <c r="F201" s="37"/>
      <c r="G201" s="37"/>
      <c r="H201" s="42"/>
      <c r="I201" s="42"/>
      <c r="J201" s="77" t="s">
        <v>152</v>
      </c>
      <c r="K201" s="77"/>
      <c r="L201" s="36" t="s">
        <v>149</v>
      </c>
      <c r="M201" s="42" t="s">
        <v>146</v>
      </c>
      <c r="N201" s="3">
        <v>185</v>
      </c>
      <c r="O201" s="1">
        <v>352062.52</v>
      </c>
      <c r="P201" s="1">
        <v>278739.56</v>
      </c>
      <c r="Q201" s="1">
        <v>265131.24</v>
      </c>
      <c r="R201" s="1">
        <v>265131.24</v>
      </c>
      <c r="S201" s="4">
        <v>265131.24</v>
      </c>
      <c r="T201" s="5"/>
      <c r="U201" s="12"/>
    </row>
    <row r="202" spans="1:21" ht="120" customHeight="1" x14ac:dyDescent="0.25">
      <c r="A202" s="40" t="s">
        <v>289</v>
      </c>
      <c r="B202" s="76" t="s">
        <v>222</v>
      </c>
      <c r="C202" s="76"/>
      <c r="D202" s="76"/>
      <c r="E202" s="76"/>
      <c r="F202" s="37"/>
      <c r="G202" s="37"/>
      <c r="H202" s="42"/>
      <c r="I202" s="42"/>
      <c r="J202" s="77" t="s">
        <v>247</v>
      </c>
      <c r="K202" s="77"/>
      <c r="L202" s="36" t="s">
        <v>345</v>
      </c>
      <c r="M202" s="42" t="s">
        <v>47</v>
      </c>
      <c r="N202" s="3">
        <v>186</v>
      </c>
      <c r="O202" s="1">
        <v>1345947.46</v>
      </c>
      <c r="P202" s="1">
        <v>1213318.01</v>
      </c>
      <c r="Q202" s="1">
        <v>1446177.59</v>
      </c>
      <c r="R202" s="1"/>
      <c r="S202" s="4"/>
      <c r="T202" s="5"/>
      <c r="U202" s="12"/>
    </row>
    <row r="203" spans="1:21" ht="76.5" customHeight="1" x14ac:dyDescent="0.25">
      <c r="A203" s="40" t="s">
        <v>295</v>
      </c>
      <c r="B203" s="76" t="s">
        <v>222</v>
      </c>
      <c r="C203" s="76"/>
      <c r="D203" s="76"/>
      <c r="E203" s="76"/>
      <c r="F203" s="37"/>
      <c r="G203" s="37"/>
      <c r="H203" s="42"/>
      <c r="I203" s="42"/>
      <c r="J203" s="77" t="s">
        <v>262</v>
      </c>
      <c r="K203" s="77"/>
      <c r="L203" s="36" t="s">
        <v>261</v>
      </c>
      <c r="M203" s="42" t="s">
        <v>224</v>
      </c>
      <c r="N203" s="3">
        <v>187</v>
      </c>
      <c r="O203" s="1">
        <v>306617.8</v>
      </c>
      <c r="P203" s="1">
        <v>208756.41</v>
      </c>
      <c r="Q203" s="1">
        <v>232465.94</v>
      </c>
      <c r="R203" s="1">
        <v>246866.35</v>
      </c>
      <c r="S203" s="4">
        <v>246866.35</v>
      </c>
      <c r="T203" s="5"/>
      <c r="U203" s="12"/>
    </row>
    <row r="204" spans="1:21" ht="144" customHeight="1" x14ac:dyDescent="0.25">
      <c r="A204" s="40" t="s">
        <v>289</v>
      </c>
      <c r="B204" s="76" t="s">
        <v>222</v>
      </c>
      <c r="C204" s="76"/>
      <c r="D204" s="76"/>
      <c r="E204" s="76"/>
      <c r="F204" s="37"/>
      <c r="G204" s="37"/>
      <c r="H204" s="42"/>
      <c r="I204" s="42"/>
      <c r="J204" s="77" t="s">
        <v>508</v>
      </c>
      <c r="K204" s="77"/>
      <c r="L204" s="36" t="s">
        <v>486</v>
      </c>
      <c r="M204" s="42" t="s">
        <v>47</v>
      </c>
      <c r="N204" s="3">
        <v>188</v>
      </c>
      <c r="O204" s="1"/>
      <c r="P204" s="1"/>
      <c r="Q204" s="1">
        <v>715567.61</v>
      </c>
      <c r="R204" s="1">
        <v>744190.31</v>
      </c>
      <c r="S204" s="4">
        <v>773957.92</v>
      </c>
      <c r="T204" s="5"/>
      <c r="U204" s="12"/>
    </row>
    <row r="205" spans="1:21" ht="80.25" customHeight="1" x14ac:dyDescent="0.25">
      <c r="A205" s="40" t="s">
        <v>289</v>
      </c>
      <c r="B205" s="76" t="s">
        <v>222</v>
      </c>
      <c r="C205" s="76"/>
      <c r="D205" s="76"/>
      <c r="E205" s="76"/>
      <c r="F205" s="37"/>
      <c r="G205" s="37"/>
      <c r="H205" s="42"/>
      <c r="I205" s="42"/>
      <c r="J205" s="77" t="s">
        <v>119</v>
      </c>
      <c r="K205" s="77"/>
      <c r="L205" s="36" t="s">
        <v>99</v>
      </c>
      <c r="M205" s="42" t="s">
        <v>47</v>
      </c>
      <c r="N205" s="3">
        <v>189</v>
      </c>
      <c r="O205" s="1">
        <v>4317371.5199999996</v>
      </c>
      <c r="P205" s="1">
        <v>2977387.22</v>
      </c>
      <c r="Q205" s="1">
        <v>3312083.04</v>
      </c>
      <c r="R205" s="1">
        <v>3312083.04</v>
      </c>
      <c r="S205" s="4">
        <v>3312083.04</v>
      </c>
      <c r="T205" s="5"/>
      <c r="U205" s="12"/>
    </row>
    <row r="206" spans="1:21" ht="144" customHeight="1" x14ac:dyDescent="0.25">
      <c r="A206" s="40" t="s">
        <v>289</v>
      </c>
      <c r="B206" s="76" t="s">
        <v>222</v>
      </c>
      <c r="C206" s="76"/>
      <c r="D206" s="76"/>
      <c r="E206" s="76"/>
      <c r="F206" s="37"/>
      <c r="G206" s="37"/>
      <c r="H206" s="42"/>
      <c r="I206" s="42"/>
      <c r="J206" s="77" t="s">
        <v>509</v>
      </c>
      <c r="K206" s="77"/>
      <c r="L206" s="36" t="s">
        <v>487</v>
      </c>
      <c r="M206" s="42" t="s">
        <v>47</v>
      </c>
      <c r="N206" s="3">
        <v>190</v>
      </c>
      <c r="O206" s="1"/>
      <c r="P206" s="1"/>
      <c r="Q206" s="1">
        <v>1093680</v>
      </c>
      <c r="R206" s="1">
        <v>1093680</v>
      </c>
      <c r="S206" s="4">
        <v>1093680</v>
      </c>
      <c r="T206" s="5"/>
      <c r="U206" s="12"/>
    </row>
    <row r="207" spans="1:21" ht="63.75" customHeight="1" x14ac:dyDescent="0.25">
      <c r="A207" s="40" t="s">
        <v>296</v>
      </c>
      <c r="B207" s="76" t="s">
        <v>222</v>
      </c>
      <c r="C207" s="76"/>
      <c r="D207" s="76"/>
      <c r="E207" s="76"/>
      <c r="F207" s="37"/>
      <c r="G207" s="37"/>
      <c r="H207" s="42"/>
      <c r="I207" s="42"/>
      <c r="J207" s="77" t="s">
        <v>120</v>
      </c>
      <c r="K207" s="77"/>
      <c r="L207" s="36" t="s">
        <v>50</v>
      </c>
      <c r="M207" s="42" t="s">
        <v>146</v>
      </c>
      <c r="N207" s="3">
        <v>191</v>
      </c>
      <c r="O207" s="1">
        <v>4300373.66</v>
      </c>
      <c r="P207" s="1">
        <v>1257221.83</v>
      </c>
      <c r="Q207" s="1"/>
      <c r="R207" s="1"/>
      <c r="S207" s="4"/>
      <c r="T207" s="5"/>
      <c r="U207" s="12"/>
    </row>
    <row r="208" spans="1:21" ht="51" customHeight="1" x14ac:dyDescent="0.25">
      <c r="A208" s="40" t="s">
        <v>297</v>
      </c>
      <c r="B208" s="76" t="s">
        <v>222</v>
      </c>
      <c r="C208" s="76"/>
      <c r="D208" s="76"/>
      <c r="E208" s="76"/>
      <c r="F208" s="37"/>
      <c r="G208" s="37"/>
      <c r="H208" s="42"/>
      <c r="I208" s="42"/>
      <c r="J208" s="77" t="s">
        <v>226</v>
      </c>
      <c r="K208" s="77"/>
      <c r="L208" s="36" t="s">
        <v>344</v>
      </c>
      <c r="M208" s="42" t="s">
        <v>156</v>
      </c>
      <c r="N208" s="3">
        <v>192</v>
      </c>
      <c r="O208" s="1">
        <v>1673290.91</v>
      </c>
      <c r="P208" s="1">
        <v>1300457.49</v>
      </c>
      <c r="Q208" s="1">
        <v>1738712.45</v>
      </c>
      <c r="R208" s="1">
        <v>1932047.64</v>
      </c>
      <c r="S208" s="4">
        <v>2442254.94</v>
      </c>
      <c r="T208" s="5"/>
      <c r="U208" s="12"/>
    </row>
    <row r="209" spans="1:21" ht="63.75" customHeight="1" x14ac:dyDescent="0.25">
      <c r="A209" s="40" t="s">
        <v>297</v>
      </c>
      <c r="B209" s="76" t="s">
        <v>222</v>
      </c>
      <c r="C209" s="76"/>
      <c r="D209" s="76"/>
      <c r="E209" s="76"/>
      <c r="F209" s="37"/>
      <c r="G209" s="37"/>
      <c r="H209" s="42"/>
      <c r="I209" s="42"/>
      <c r="J209" s="77" t="s">
        <v>121</v>
      </c>
      <c r="K209" s="77"/>
      <c r="L209" s="36" t="s">
        <v>100</v>
      </c>
      <c r="M209" s="42" t="s">
        <v>156</v>
      </c>
      <c r="N209" s="3">
        <v>193</v>
      </c>
      <c r="O209" s="1">
        <v>6439.4</v>
      </c>
      <c r="P209" s="1">
        <v>6439.4</v>
      </c>
      <c r="Q209" s="1">
        <v>79563</v>
      </c>
      <c r="R209" s="1">
        <v>5415.3</v>
      </c>
      <c r="S209" s="4">
        <v>5869.6</v>
      </c>
      <c r="T209" s="5"/>
      <c r="U209" s="12"/>
    </row>
    <row r="210" spans="1:21" ht="81.75" customHeight="1" x14ac:dyDescent="0.25">
      <c r="A210" s="40" t="s">
        <v>289</v>
      </c>
      <c r="B210" s="76" t="s">
        <v>222</v>
      </c>
      <c r="C210" s="76"/>
      <c r="D210" s="76"/>
      <c r="E210" s="76"/>
      <c r="F210" s="37"/>
      <c r="G210" s="37"/>
      <c r="H210" s="42"/>
      <c r="I210" s="42"/>
      <c r="J210" s="77" t="s">
        <v>248</v>
      </c>
      <c r="K210" s="77"/>
      <c r="L210" s="36" t="s">
        <v>237</v>
      </c>
      <c r="M210" s="42" t="s">
        <v>47</v>
      </c>
      <c r="N210" s="3">
        <v>194</v>
      </c>
      <c r="O210" s="1">
        <v>3722383.63</v>
      </c>
      <c r="P210" s="1">
        <v>2830000</v>
      </c>
      <c r="Q210" s="1">
        <v>3097278.56</v>
      </c>
      <c r="R210" s="1">
        <v>3476654.45</v>
      </c>
      <c r="S210" s="4">
        <v>3518891.84</v>
      </c>
      <c r="T210" s="5"/>
      <c r="U210" s="12"/>
    </row>
    <row r="211" spans="1:21" ht="63.75" customHeight="1" x14ac:dyDescent="0.25">
      <c r="A211" s="40" t="s">
        <v>296</v>
      </c>
      <c r="B211" s="76" t="s">
        <v>222</v>
      </c>
      <c r="C211" s="76"/>
      <c r="D211" s="76"/>
      <c r="E211" s="76"/>
      <c r="F211" s="37"/>
      <c r="G211" s="37"/>
      <c r="H211" s="42"/>
      <c r="I211" s="42"/>
      <c r="J211" s="77" t="s">
        <v>122</v>
      </c>
      <c r="K211" s="77"/>
      <c r="L211" s="36" t="s">
        <v>101</v>
      </c>
      <c r="M211" s="42" t="s">
        <v>146</v>
      </c>
      <c r="N211" s="3">
        <v>195</v>
      </c>
      <c r="O211" s="1">
        <v>2908529.47</v>
      </c>
      <c r="P211" s="1">
        <v>2907944.37</v>
      </c>
      <c r="Q211" s="1">
        <v>2939598.92</v>
      </c>
      <c r="R211" s="1">
        <v>3022495.39</v>
      </c>
      <c r="S211" s="4">
        <v>3141837.45</v>
      </c>
      <c r="T211" s="5"/>
      <c r="U211" s="12"/>
    </row>
    <row r="212" spans="1:21" ht="63.75" customHeight="1" x14ac:dyDescent="0.25">
      <c r="A212" s="40" t="s">
        <v>296</v>
      </c>
      <c r="B212" s="76" t="s">
        <v>222</v>
      </c>
      <c r="C212" s="76"/>
      <c r="D212" s="76"/>
      <c r="E212" s="76"/>
      <c r="F212" s="37"/>
      <c r="G212" s="37"/>
      <c r="H212" s="42"/>
      <c r="I212" s="42"/>
      <c r="J212" s="77" t="s">
        <v>123</v>
      </c>
      <c r="K212" s="77"/>
      <c r="L212" s="36" t="s">
        <v>102</v>
      </c>
      <c r="M212" s="42" t="s">
        <v>146</v>
      </c>
      <c r="N212" s="3">
        <v>196</v>
      </c>
      <c r="O212" s="1">
        <v>17400000</v>
      </c>
      <c r="P212" s="1">
        <v>14264999.99</v>
      </c>
      <c r="Q212" s="1">
        <v>18274981.809999999</v>
      </c>
      <c r="R212" s="1">
        <v>18264493.41</v>
      </c>
      <c r="S212" s="4">
        <v>18260298.050000001</v>
      </c>
      <c r="T212" s="5"/>
      <c r="U212" s="12"/>
    </row>
    <row r="213" spans="1:21" ht="117.75" customHeight="1" x14ac:dyDescent="0.25">
      <c r="A213" s="40" t="s">
        <v>289</v>
      </c>
      <c r="B213" s="76" t="s">
        <v>222</v>
      </c>
      <c r="C213" s="76"/>
      <c r="D213" s="76"/>
      <c r="E213" s="76"/>
      <c r="F213" s="37"/>
      <c r="G213" s="37"/>
      <c r="H213" s="42"/>
      <c r="I213" s="42"/>
      <c r="J213" s="77" t="s">
        <v>153</v>
      </c>
      <c r="K213" s="77"/>
      <c r="L213" s="36" t="s">
        <v>510</v>
      </c>
      <c r="M213" s="42" t="s">
        <v>47</v>
      </c>
      <c r="N213" s="3">
        <v>197</v>
      </c>
      <c r="O213" s="1">
        <v>28943460</v>
      </c>
      <c r="P213" s="1">
        <v>25911200</v>
      </c>
      <c r="Q213" s="1">
        <v>28646604</v>
      </c>
      <c r="R213" s="1">
        <v>28795032</v>
      </c>
      <c r="S213" s="4">
        <v>28795032</v>
      </c>
      <c r="T213" s="5"/>
      <c r="U213" s="12"/>
    </row>
    <row r="214" spans="1:21" ht="63.75" customHeight="1" x14ac:dyDescent="0.25">
      <c r="A214" s="40" t="s">
        <v>296</v>
      </c>
      <c r="B214" s="76" t="s">
        <v>222</v>
      </c>
      <c r="C214" s="76"/>
      <c r="D214" s="76"/>
      <c r="E214" s="76"/>
      <c r="F214" s="37"/>
      <c r="G214" s="37"/>
      <c r="H214" s="42"/>
      <c r="I214" s="42"/>
      <c r="J214" s="77" t="s">
        <v>124</v>
      </c>
      <c r="K214" s="77"/>
      <c r="L214" s="36" t="s">
        <v>103</v>
      </c>
      <c r="M214" s="42" t="s">
        <v>146</v>
      </c>
      <c r="N214" s="3">
        <v>198</v>
      </c>
      <c r="O214" s="1">
        <v>17103692.25</v>
      </c>
      <c r="P214" s="1">
        <v>16890216.25</v>
      </c>
      <c r="Q214" s="1">
        <v>12564793.949999999</v>
      </c>
      <c r="R214" s="1">
        <v>12941212.17</v>
      </c>
      <c r="S214" s="4">
        <v>13481571.93</v>
      </c>
      <c r="T214" s="5"/>
      <c r="U214" s="12"/>
    </row>
    <row r="215" spans="1:21" ht="63.75" customHeight="1" x14ac:dyDescent="0.25">
      <c r="A215" s="40" t="s">
        <v>296</v>
      </c>
      <c r="B215" s="76" t="s">
        <v>222</v>
      </c>
      <c r="C215" s="76"/>
      <c r="D215" s="76"/>
      <c r="E215" s="76"/>
      <c r="F215" s="37"/>
      <c r="G215" s="37"/>
      <c r="H215" s="42"/>
      <c r="I215" s="42"/>
      <c r="J215" s="77" t="s">
        <v>125</v>
      </c>
      <c r="K215" s="77"/>
      <c r="L215" s="36" t="s">
        <v>51</v>
      </c>
      <c r="M215" s="42" t="s">
        <v>146</v>
      </c>
      <c r="N215" s="3">
        <v>199</v>
      </c>
      <c r="O215" s="1">
        <v>590000</v>
      </c>
      <c r="P215" s="1">
        <v>486110.02</v>
      </c>
      <c r="Q215" s="1">
        <v>846454.29</v>
      </c>
      <c r="R215" s="1">
        <v>846896.53</v>
      </c>
      <c r="S215" s="4">
        <v>806652.37</v>
      </c>
      <c r="T215" s="5"/>
      <c r="U215" s="12"/>
    </row>
    <row r="216" spans="1:21" ht="63.75" customHeight="1" x14ac:dyDescent="0.25">
      <c r="A216" s="40" t="s">
        <v>296</v>
      </c>
      <c r="B216" s="76" t="s">
        <v>227</v>
      </c>
      <c r="C216" s="76"/>
      <c r="D216" s="76"/>
      <c r="E216" s="76"/>
      <c r="F216" s="37"/>
      <c r="G216" s="37"/>
      <c r="H216" s="42"/>
      <c r="I216" s="42"/>
      <c r="J216" s="77" t="s">
        <v>127</v>
      </c>
      <c r="K216" s="77"/>
      <c r="L216" s="36" t="s">
        <v>126</v>
      </c>
      <c r="M216" s="42" t="s">
        <v>146</v>
      </c>
      <c r="N216" s="3">
        <v>200</v>
      </c>
      <c r="O216" s="1">
        <v>51063588.789999999</v>
      </c>
      <c r="P216" s="1">
        <v>42292734.100000001</v>
      </c>
      <c r="Q216" s="1">
        <v>52707605.049999997</v>
      </c>
      <c r="R216" s="1">
        <v>53017866.399999999</v>
      </c>
      <c r="S216" s="4">
        <v>53136724.039999999</v>
      </c>
      <c r="T216" s="5"/>
      <c r="U216" s="12"/>
    </row>
    <row r="217" spans="1:21" ht="51" customHeight="1" x14ac:dyDescent="0.25">
      <c r="A217" s="40" t="s">
        <v>289</v>
      </c>
      <c r="B217" s="76" t="s">
        <v>227</v>
      </c>
      <c r="C217" s="76"/>
      <c r="D217" s="76"/>
      <c r="E217" s="76"/>
      <c r="F217" s="37"/>
      <c r="G217" s="37"/>
      <c r="H217" s="42"/>
      <c r="I217" s="42"/>
      <c r="J217" s="77" t="s">
        <v>128</v>
      </c>
      <c r="K217" s="77"/>
      <c r="L217" s="36" t="s">
        <v>52</v>
      </c>
      <c r="M217" s="42" t="s">
        <v>47</v>
      </c>
      <c r="N217" s="3">
        <v>201</v>
      </c>
      <c r="O217" s="1">
        <v>5837352.7999999998</v>
      </c>
      <c r="P217" s="1">
        <v>5077715.71</v>
      </c>
      <c r="Q217" s="1">
        <v>6814511.46</v>
      </c>
      <c r="R217" s="1">
        <v>7072464.8499999996</v>
      </c>
      <c r="S217" s="4">
        <v>7340992.1399999997</v>
      </c>
      <c r="T217" s="5"/>
      <c r="U217" s="12"/>
    </row>
    <row r="218" spans="1:21" ht="63.75" customHeight="1" x14ac:dyDescent="0.25">
      <c r="A218" s="40" t="s">
        <v>296</v>
      </c>
      <c r="B218" s="76" t="s">
        <v>227</v>
      </c>
      <c r="C218" s="76"/>
      <c r="D218" s="76"/>
      <c r="E218" s="76"/>
      <c r="F218" s="37"/>
      <c r="G218" s="37"/>
      <c r="H218" s="42"/>
      <c r="I218" s="42"/>
      <c r="J218" s="77" t="s">
        <v>343</v>
      </c>
      <c r="K218" s="77"/>
      <c r="L218" s="36" t="s">
        <v>298</v>
      </c>
      <c r="M218" s="42" t="s">
        <v>146</v>
      </c>
      <c r="N218" s="3">
        <v>202</v>
      </c>
      <c r="O218" s="1"/>
      <c r="P218" s="1"/>
      <c r="Q218" s="1"/>
      <c r="R218" s="1">
        <v>48520748.549999997</v>
      </c>
      <c r="S218" s="4">
        <v>50461455.210000001</v>
      </c>
      <c r="T218" s="5"/>
      <c r="U218" s="12"/>
    </row>
    <row r="219" spans="1:21" ht="51" customHeight="1" x14ac:dyDescent="0.25">
      <c r="A219" s="40" t="s">
        <v>289</v>
      </c>
      <c r="B219" s="76" t="s">
        <v>227</v>
      </c>
      <c r="C219" s="76"/>
      <c r="D219" s="76"/>
      <c r="E219" s="76"/>
      <c r="F219" s="37"/>
      <c r="G219" s="37"/>
      <c r="H219" s="42"/>
      <c r="I219" s="42"/>
      <c r="J219" s="77" t="s">
        <v>511</v>
      </c>
      <c r="K219" s="77"/>
      <c r="L219" s="36" t="s">
        <v>512</v>
      </c>
      <c r="M219" s="42" t="s">
        <v>47</v>
      </c>
      <c r="N219" s="3">
        <v>203</v>
      </c>
      <c r="O219" s="1">
        <v>1093680</v>
      </c>
      <c r="P219" s="1">
        <v>911400</v>
      </c>
      <c r="Q219" s="1"/>
      <c r="R219" s="1"/>
      <c r="S219" s="4"/>
      <c r="T219" s="5"/>
      <c r="U219" s="12"/>
    </row>
    <row r="220" spans="1:21" ht="51" customHeight="1" x14ac:dyDescent="0.25">
      <c r="A220" s="40" t="s">
        <v>297</v>
      </c>
      <c r="B220" s="76" t="s">
        <v>228</v>
      </c>
      <c r="C220" s="76"/>
      <c r="D220" s="76"/>
      <c r="E220" s="76"/>
      <c r="F220" s="37"/>
      <c r="G220" s="37"/>
      <c r="H220" s="42"/>
      <c r="I220" s="42"/>
      <c r="J220" s="77" t="s">
        <v>130</v>
      </c>
      <c r="K220" s="77"/>
      <c r="L220" s="36" t="s">
        <v>129</v>
      </c>
      <c r="M220" s="42" t="s">
        <v>156</v>
      </c>
      <c r="N220" s="3">
        <v>204</v>
      </c>
      <c r="O220" s="1">
        <v>1343406.61</v>
      </c>
      <c r="P220" s="1">
        <v>747394.96</v>
      </c>
      <c r="Q220" s="1">
        <v>1544949.37</v>
      </c>
      <c r="R220" s="1">
        <v>1616464.55</v>
      </c>
      <c r="S220" s="4">
        <v>1616464.55</v>
      </c>
      <c r="T220" s="5"/>
      <c r="U220" s="12"/>
    </row>
    <row r="221" spans="1:21" ht="96" customHeight="1" x14ac:dyDescent="0.25">
      <c r="A221" s="40" t="s">
        <v>297</v>
      </c>
      <c r="B221" s="76" t="s">
        <v>228</v>
      </c>
      <c r="C221" s="76"/>
      <c r="D221" s="76"/>
      <c r="E221" s="76"/>
      <c r="F221" s="37"/>
      <c r="G221" s="37"/>
      <c r="H221" s="42"/>
      <c r="I221" s="42"/>
      <c r="J221" s="77" t="s">
        <v>131</v>
      </c>
      <c r="K221" s="77"/>
      <c r="L221" s="36" t="s">
        <v>513</v>
      </c>
      <c r="M221" s="42" t="s">
        <v>156</v>
      </c>
      <c r="N221" s="3">
        <v>205</v>
      </c>
      <c r="O221" s="1">
        <v>2358756.7999999998</v>
      </c>
      <c r="P221" s="1">
        <v>2358756.7999999998</v>
      </c>
      <c r="Q221" s="1"/>
      <c r="R221" s="1"/>
      <c r="S221" s="4"/>
      <c r="T221" s="5"/>
      <c r="U221" s="12"/>
    </row>
    <row r="222" spans="1:21" ht="84" customHeight="1" x14ac:dyDescent="0.25">
      <c r="A222" s="40" t="s">
        <v>269</v>
      </c>
      <c r="B222" s="76" t="s">
        <v>228</v>
      </c>
      <c r="C222" s="76"/>
      <c r="D222" s="76"/>
      <c r="E222" s="76"/>
      <c r="F222" s="37"/>
      <c r="G222" s="37"/>
      <c r="H222" s="42"/>
      <c r="I222" s="42"/>
      <c r="J222" s="77" t="s">
        <v>514</v>
      </c>
      <c r="K222" s="77"/>
      <c r="L222" s="36" t="s">
        <v>515</v>
      </c>
      <c r="M222" s="42" t="s">
        <v>207</v>
      </c>
      <c r="N222" s="3">
        <v>206</v>
      </c>
      <c r="O222" s="1">
        <v>1380286.45</v>
      </c>
      <c r="P222" s="1">
        <v>1380286.45</v>
      </c>
      <c r="Q222" s="1"/>
      <c r="R222" s="1"/>
      <c r="S222" s="4"/>
      <c r="T222" s="5"/>
      <c r="U222" s="12"/>
    </row>
    <row r="223" spans="1:21" ht="63.75" customHeight="1" x14ac:dyDescent="0.25">
      <c r="A223" s="40" t="s">
        <v>269</v>
      </c>
      <c r="B223" s="76" t="s">
        <v>228</v>
      </c>
      <c r="C223" s="76"/>
      <c r="D223" s="76"/>
      <c r="E223" s="76"/>
      <c r="F223" s="37"/>
      <c r="G223" s="37"/>
      <c r="H223" s="42"/>
      <c r="I223" s="42"/>
      <c r="J223" s="77" t="s">
        <v>256</v>
      </c>
      <c r="K223" s="77"/>
      <c r="L223" s="36" t="s">
        <v>257</v>
      </c>
      <c r="M223" s="42" t="s">
        <v>207</v>
      </c>
      <c r="N223" s="3">
        <v>207</v>
      </c>
      <c r="O223" s="1">
        <v>3500000</v>
      </c>
      <c r="P223" s="1">
        <v>3500000</v>
      </c>
      <c r="Q223" s="1"/>
      <c r="R223" s="1"/>
      <c r="S223" s="4"/>
      <c r="T223" s="5"/>
      <c r="U223" s="12"/>
    </row>
    <row r="224" spans="1:21" ht="63.75" customHeight="1" x14ac:dyDescent="0.25">
      <c r="A224" s="40" t="s">
        <v>297</v>
      </c>
      <c r="B224" s="76" t="s">
        <v>228</v>
      </c>
      <c r="C224" s="76"/>
      <c r="D224" s="76"/>
      <c r="E224" s="76"/>
      <c r="F224" s="37"/>
      <c r="G224" s="37"/>
      <c r="H224" s="42"/>
      <c r="I224" s="42"/>
      <c r="J224" s="77" t="s">
        <v>534</v>
      </c>
      <c r="K224" s="77"/>
      <c r="L224" s="36" t="s">
        <v>535</v>
      </c>
      <c r="M224" s="42" t="s">
        <v>156</v>
      </c>
      <c r="N224" s="3">
        <v>208</v>
      </c>
      <c r="O224" s="1"/>
      <c r="P224" s="1"/>
      <c r="Q224" s="1">
        <v>1079733.6499999999</v>
      </c>
      <c r="R224" s="1">
        <v>1079733.6499999999</v>
      </c>
      <c r="S224" s="4">
        <v>1079733.6499999999</v>
      </c>
      <c r="T224" s="5"/>
      <c r="U224" s="12"/>
    </row>
    <row r="225" spans="1:21" ht="51" customHeight="1" x14ac:dyDescent="0.25">
      <c r="A225" s="40" t="s">
        <v>315</v>
      </c>
      <c r="B225" s="76" t="s">
        <v>517</v>
      </c>
      <c r="C225" s="76"/>
      <c r="D225" s="76"/>
      <c r="E225" s="76"/>
      <c r="F225" s="37"/>
      <c r="G225" s="37"/>
      <c r="H225" s="42"/>
      <c r="I225" s="42"/>
      <c r="J225" s="77" t="s">
        <v>516</v>
      </c>
      <c r="K225" s="77"/>
      <c r="L225" s="36" t="s">
        <v>517</v>
      </c>
      <c r="M225" s="42" t="s">
        <v>207</v>
      </c>
      <c r="N225" s="3">
        <v>209</v>
      </c>
      <c r="O225" s="1"/>
      <c r="P225" s="1">
        <v>101935.15</v>
      </c>
      <c r="Q225" s="1"/>
      <c r="R225" s="1"/>
      <c r="S225" s="4"/>
      <c r="T225" s="2"/>
      <c r="U225" s="12"/>
    </row>
    <row r="226" spans="1:21" ht="69.75" customHeight="1" x14ac:dyDescent="0.25">
      <c r="A226" s="40" t="s">
        <v>278</v>
      </c>
      <c r="B226" s="76" t="s">
        <v>132</v>
      </c>
      <c r="C226" s="76"/>
      <c r="D226" s="76"/>
      <c r="E226" s="76"/>
      <c r="F226" s="37" t="s">
        <v>132</v>
      </c>
      <c r="G226" s="37"/>
      <c r="H226" s="42"/>
      <c r="I226" s="42"/>
      <c r="J226" s="77" t="s">
        <v>134</v>
      </c>
      <c r="K226" s="77" t="s">
        <v>133</v>
      </c>
      <c r="L226" s="36" t="s">
        <v>132</v>
      </c>
      <c r="M226" s="42" t="s">
        <v>47</v>
      </c>
      <c r="N226" s="3">
        <v>210</v>
      </c>
      <c r="O226" s="1">
        <v>3708930.36</v>
      </c>
      <c r="P226" s="1">
        <v>16779686.440000001</v>
      </c>
      <c r="Q226" s="1"/>
      <c r="R226" s="1"/>
      <c r="S226" s="4"/>
      <c r="T226" s="5"/>
      <c r="U226" s="12"/>
    </row>
    <row r="227" spans="1:21" ht="138.75" customHeight="1" x14ac:dyDescent="0.25">
      <c r="A227" s="40" t="s">
        <v>289</v>
      </c>
      <c r="B227" s="76" t="s">
        <v>348</v>
      </c>
      <c r="C227" s="76"/>
      <c r="D227" s="76"/>
      <c r="E227" s="76"/>
      <c r="F227" s="37"/>
      <c r="G227" s="37"/>
      <c r="H227" s="42"/>
      <c r="I227" s="42"/>
      <c r="J227" s="77" t="s">
        <v>349</v>
      </c>
      <c r="K227" s="77"/>
      <c r="L227" s="36" t="s">
        <v>132</v>
      </c>
      <c r="M227" s="42" t="s">
        <v>47</v>
      </c>
      <c r="N227" s="3">
        <v>211</v>
      </c>
      <c r="O227" s="1">
        <v>1900000.02</v>
      </c>
      <c r="P227" s="1">
        <v>1900000.02</v>
      </c>
      <c r="Q227" s="1"/>
      <c r="R227" s="1"/>
      <c r="S227" s="4"/>
      <c r="T227" s="5"/>
      <c r="U227" s="12"/>
    </row>
    <row r="228" spans="1:21" ht="132" customHeight="1" x14ac:dyDescent="0.25">
      <c r="A228" s="40" t="s">
        <v>315</v>
      </c>
      <c r="B228" s="76" t="s">
        <v>348</v>
      </c>
      <c r="C228" s="76"/>
      <c r="D228" s="76"/>
      <c r="E228" s="76"/>
      <c r="F228" s="37"/>
      <c r="G228" s="37"/>
      <c r="H228" s="42"/>
      <c r="I228" s="42"/>
      <c r="J228" s="77" t="s">
        <v>350</v>
      </c>
      <c r="K228" s="77"/>
      <c r="L228" s="36" t="s">
        <v>132</v>
      </c>
      <c r="M228" s="42" t="s">
        <v>48</v>
      </c>
      <c r="N228" s="3">
        <v>212</v>
      </c>
      <c r="O228" s="1">
        <v>0.16</v>
      </c>
      <c r="P228" s="1">
        <v>0.16</v>
      </c>
      <c r="Q228" s="1"/>
      <c r="R228" s="1"/>
      <c r="S228" s="4"/>
      <c r="T228" s="5"/>
      <c r="U228" s="12"/>
    </row>
    <row r="229" spans="1:21" ht="63.75" customHeight="1" x14ac:dyDescent="0.25">
      <c r="A229" s="40" t="s">
        <v>289</v>
      </c>
      <c r="B229" s="80" t="s">
        <v>135</v>
      </c>
      <c r="C229" s="81"/>
      <c r="D229" s="81"/>
      <c r="E229" s="82"/>
      <c r="F229" s="37"/>
      <c r="G229" s="37"/>
      <c r="H229" s="42"/>
      <c r="I229" s="42"/>
      <c r="J229" s="78" t="s">
        <v>139</v>
      </c>
      <c r="K229" s="79"/>
      <c r="L229" s="36" t="s">
        <v>135</v>
      </c>
      <c r="M229" s="42" t="s">
        <v>47</v>
      </c>
      <c r="N229" s="3">
        <v>213</v>
      </c>
      <c r="O229" s="1"/>
      <c r="P229" s="1">
        <v>-1041897.38</v>
      </c>
      <c r="Q229" s="1"/>
      <c r="R229" s="1"/>
      <c r="S229" s="4"/>
      <c r="T229" s="5"/>
      <c r="U229" s="12"/>
    </row>
    <row r="230" spans="1:21" ht="51" customHeight="1" x14ac:dyDescent="0.25">
      <c r="A230" s="40" t="s">
        <v>289</v>
      </c>
      <c r="B230" s="76" t="s">
        <v>519</v>
      </c>
      <c r="C230" s="76"/>
      <c r="D230" s="76"/>
      <c r="E230" s="76"/>
      <c r="F230" s="37"/>
      <c r="G230" s="37"/>
      <c r="H230" s="42"/>
      <c r="I230" s="42"/>
      <c r="J230" s="77" t="s">
        <v>518</v>
      </c>
      <c r="K230" s="77"/>
      <c r="L230" s="36" t="s">
        <v>519</v>
      </c>
      <c r="M230" s="42" t="s">
        <v>47</v>
      </c>
      <c r="N230" s="3">
        <v>214</v>
      </c>
      <c r="O230" s="1"/>
      <c r="P230" s="1">
        <v>-541881.46</v>
      </c>
      <c r="Q230" s="1"/>
      <c r="R230" s="1"/>
      <c r="S230" s="4"/>
      <c r="T230" s="5"/>
      <c r="U230" s="12"/>
    </row>
    <row r="231" spans="1:21" ht="99" customHeight="1" x14ac:dyDescent="0.25">
      <c r="A231" s="40" t="s">
        <v>296</v>
      </c>
      <c r="B231" s="76" t="s">
        <v>136</v>
      </c>
      <c r="C231" s="76"/>
      <c r="D231" s="76"/>
      <c r="E231" s="76"/>
      <c r="F231" s="37"/>
      <c r="G231" s="37"/>
      <c r="H231" s="42"/>
      <c r="I231" s="42"/>
      <c r="J231" s="77" t="s">
        <v>140</v>
      </c>
      <c r="K231" s="77"/>
      <c r="L231" s="36" t="s">
        <v>136</v>
      </c>
      <c r="M231" s="42" t="s">
        <v>146</v>
      </c>
      <c r="N231" s="3">
        <v>215</v>
      </c>
      <c r="O231" s="1"/>
      <c r="P231" s="1">
        <v>-3210.91</v>
      </c>
      <c r="Q231" s="1"/>
      <c r="R231" s="1"/>
      <c r="S231" s="4"/>
      <c r="T231" s="5"/>
      <c r="U231" s="12"/>
    </row>
    <row r="232" spans="1:21" ht="63.75" customHeight="1" x14ac:dyDescent="0.25">
      <c r="A232" s="40" t="s">
        <v>296</v>
      </c>
      <c r="B232" s="76" t="s">
        <v>258</v>
      </c>
      <c r="C232" s="76"/>
      <c r="D232" s="76"/>
      <c r="E232" s="76"/>
      <c r="F232" s="37"/>
      <c r="G232" s="37"/>
      <c r="H232" s="42"/>
      <c r="I232" s="42"/>
      <c r="J232" s="77" t="s">
        <v>259</v>
      </c>
      <c r="K232" s="77"/>
      <c r="L232" s="36" t="s">
        <v>258</v>
      </c>
      <c r="M232" s="42" t="s">
        <v>146</v>
      </c>
      <c r="N232" s="3">
        <v>216</v>
      </c>
      <c r="O232" s="1"/>
      <c r="P232" s="1">
        <v>-41036.15</v>
      </c>
      <c r="Q232" s="1"/>
      <c r="R232" s="1"/>
      <c r="S232" s="4"/>
      <c r="T232" s="5"/>
      <c r="U232" s="12"/>
    </row>
    <row r="233" spans="1:21" ht="195.75" customHeight="1" x14ac:dyDescent="0.25">
      <c r="A233" s="40" t="s">
        <v>289</v>
      </c>
      <c r="B233" s="76" t="s">
        <v>520</v>
      </c>
      <c r="C233" s="76"/>
      <c r="D233" s="76"/>
      <c r="E233" s="76"/>
      <c r="F233" s="37"/>
      <c r="G233" s="37"/>
      <c r="H233" s="42"/>
      <c r="I233" s="42"/>
      <c r="J233" s="77" t="s">
        <v>351</v>
      </c>
      <c r="K233" s="77"/>
      <c r="L233" s="36" t="s">
        <v>520</v>
      </c>
      <c r="M233" s="42" t="s">
        <v>47</v>
      </c>
      <c r="N233" s="3">
        <v>217</v>
      </c>
      <c r="O233" s="1"/>
      <c r="P233" s="1">
        <v>-408197.64</v>
      </c>
      <c r="Q233" s="1"/>
      <c r="R233" s="1"/>
      <c r="S233" s="4"/>
      <c r="T233" s="5"/>
      <c r="U233" s="12"/>
    </row>
    <row r="234" spans="1:21" ht="258" customHeight="1" x14ac:dyDescent="0.25">
      <c r="A234" s="40" t="s">
        <v>289</v>
      </c>
      <c r="B234" s="76" t="s">
        <v>522</v>
      </c>
      <c r="C234" s="76"/>
      <c r="D234" s="76"/>
      <c r="E234" s="76"/>
      <c r="F234" s="37"/>
      <c r="G234" s="37"/>
      <c r="H234" s="42"/>
      <c r="I234" s="42"/>
      <c r="J234" s="77" t="s">
        <v>521</v>
      </c>
      <c r="K234" s="77"/>
      <c r="L234" s="36" t="s">
        <v>522</v>
      </c>
      <c r="M234" s="42" t="s">
        <v>47</v>
      </c>
      <c r="N234" s="3">
        <v>218</v>
      </c>
      <c r="O234" s="1"/>
      <c r="P234" s="1">
        <v>-14977.63</v>
      </c>
      <c r="Q234" s="1"/>
      <c r="R234" s="1"/>
      <c r="S234" s="4"/>
      <c r="T234" s="5"/>
      <c r="U234" s="12"/>
    </row>
    <row r="235" spans="1:21" ht="77.25" customHeight="1" x14ac:dyDescent="0.25">
      <c r="A235" s="40" t="s">
        <v>297</v>
      </c>
      <c r="B235" s="76" t="s">
        <v>229</v>
      </c>
      <c r="C235" s="76"/>
      <c r="D235" s="76"/>
      <c r="E235" s="76"/>
      <c r="F235" s="37"/>
      <c r="G235" s="37"/>
      <c r="H235" s="42"/>
      <c r="I235" s="42"/>
      <c r="J235" s="77" t="s">
        <v>141</v>
      </c>
      <c r="K235" s="77" t="s">
        <v>138</v>
      </c>
      <c r="L235" s="36" t="s">
        <v>137</v>
      </c>
      <c r="M235" s="42" t="s">
        <v>156</v>
      </c>
      <c r="N235" s="3">
        <v>219</v>
      </c>
      <c r="O235" s="1"/>
      <c r="P235" s="1">
        <v>-610487.39</v>
      </c>
      <c r="Q235" s="1"/>
      <c r="R235" s="1"/>
      <c r="S235" s="4"/>
      <c r="T235" s="5"/>
      <c r="U235" s="12"/>
    </row>
    <row r="236" spans="1:21" ht="75" customHeight="1" x14ac:dyDescent="0.25">
      <c r="A236" s="40" t="s">
        <v>289</v>
      </c>
      <c r="B236" s="76" t="s">
        <v>229</v>
      </c>
      <c r="C236" s="76"/>
      <c r="D236" s="76"/>
      <c r="E236" s="76"/>
      <c r="F236" s="37"/>
      <c r="G236" s="37"/>
      <c r="H236" s="42"/>
      <c r="I236" s="42"/>
      <c r="J236" s="77" t="s">
        <v>142</v>
      </c>
      <c r="K236" s="77" t="s">
        <v>138</v>
      </c>
      <c r="L236" s="36" t="s">
        <v>137</v>
      </c>
      <c r="M236" s="42" t="s">
        <v>47</v>
      </c>
      <c r="N236" s="3">
        <v>220</v>
      </c>
      <c r="O236" s="1"/>
      <c r="P236" s="1">
        <v>-10962412.189999999</v>
      </c>
      <c r="Q236" s="1"/>
      <c r="R236" s="1"/>
      <c r="S236" s="4"/>
      <c r="T236" s="5"/>
      <c r="U236" s="12"/>
    </row>
    <row r="237" spans="1:21" ht="63.75" customHeight="1" x14ac:dyDescent="0.25">
      <c r="A237" s="40" t="s">
        <v>296</v>
      </c>
      <c r="B237" s="76" t="s">
        <v>229</v>
      </c>
      <c r="C237" s="76"/>
      <c r="D237" s="76"/>
      <c r="E237" s="76"/>
      <c r="F237" s="37"/>
      <c r="G237" s="37"/>
      <c r="H237" s="42"/>
      <c r="I237" s="42"/>
      <c r="J237" s="77" t="s">
        <v>143</v>
      </c>
      <c r="K237" s="77" t="s">
        <v>138</v>
      </c>
      <c r="L237" s="36" t="s">
        <v>137</v>
      </c>
      <c r="M237" s="42" t="s">
        <v>146</v>
      </c>
      <c r="N237" s="3">
        <v>221</v>
      </c>
      <c r="O237" s="1"/>
      <c r="P237" s="1">
        <v>-11974.13</v>
      </c>
      <c r="Q237" s="1"/>
      <c r="R237" s="1"/>
      <c r="S237" s="4"/>
      <c r="T237" s="5"/>
      <c r="U237" s="12"/>
    </row>
    <row r="238" spans="1:21" ht="15" x14ac:dyDescent="0.25">
      <c r="A238" s="40"/>
      <c r="B238" s="88"/>
      <c r="C238" s="88"/>
      <c r="D238" s="88"/>
      <c r="E238" s="18"/>
      <c r="F238" s="18"/>
      <c r="G238" s="18"/>
      <c r="H238" s="18"/>
      <c r="I238" s="18"/>
      <c r="J238" s="89"/>
      <c r="K238" s="89"/>
      <c r="L238" s="40"/>
      <c r="M238" s="19" t="s">
        <v>45</v>
      </c>
      <c r="N238" s="3"/>
      <c r="O238" s="8">
        <f>SUM(O17:O237)</f>
        <v>1444866671.9400001</v>
      </c>
      <c r="P238" s="8">
        <f>SUM(P17:P237)</f>
        <v>1216897905.5699997</v>
      </c>
      <c r="Q238" s="8">
        <f>SUM(Q17:Q237)</f>
        <v>1482815880.4899995</v>
      </c>
      <c r="R238" s="8">
        <f t="shared" ref="R238:T238" si="0">SUM(R17:R237)</f>
        <v>1490022407.1200004</v>
      </c>
      <c r="S238" s="8">
        <f t="shared" si="0"/>
        <v>1442481873.8399999</v>
      </c>
      <c r="T238" s="8" t="e">
        <f t="shared" si="0"/>
        <v>#REF!</v>
      </c>
    </row>
    <row r="239" spans="1:21" ht="6.75" customHeight="1" x14ac:dyDescent="0.25">
      <c r="A239" s="20"/>
      <c r="B239" s="21"/>
      <c r="C239" s="21"/>
      <c r="D239" s="21"/>
      <c r="E239" s="21"/>
      <c r="F239" s="21"/>
      <c r="G239" s="21"/>
      <c r="H239" s="21"/>
      <c r="I239" s="21"/>
      <c r="J239" s="21"/>
      <c r="K239" s="21"/>
      <c r="L239" s="21"/>
      <c r="M239" s="21"/>
      <c r="N239" s="21"/>
      <c r="O239" s="9"/>
      <c r="P239" s="9"/>
      <c r="Q239" s="9"/>
      <c r="R239" s="9"/>
      <c r="S239" s="9"/>
    </row>
    <row r="240" spans="1:21" ht="119.25" customHeight="1" x14ac:dyDescent="0.3">
      <c r="A240" s="83" t="s">
        <v>531</v>
      </c>
      <c r="B240" s="83"/>
      <c r="C240" s="83"/>
      <c r="D240" s="83"/>
      <c r="E240" s="22"/>
      <c r="F240" s="22"/>
      <c r="G240" s="22"/>
      <c r="H240" s="22"/>
      <c r="I240" s="22"/>
      <c r="J240" s="22"/>
      <c r="K240" s="22"/>
      <c r="L240" s="23"/>
      <c r="M240" s="24"/>
      <c r="N240" s="41"/>
      <c r="O240" s="84" t="s">
        <v>357</v>
      </c>
      <c r="P240" s="85"/>
      <c r="Q240" s="10"/>
      <c r="R240" s="10"/>
      <c r="S240" s="10"/>
    </row>
    <row r="241" spans="1:19" ht="24.75" customHeight="1" x14ac:dyDescent="0.25">
      <c r="A241" s="86" t="s">
        <v>17</v>
      </c>
      <c r="B241" s="86"/>
      <c r="C241" s="86" t="s">
        <v>18</v>
      </c>
      <c r="D241" s="86"/>
      <c r="E241" s="25"/>
      <c r="F241" s="25"/>
      <c r="G241" s="25"/>
      <c r="H241" s="25"/>
      <c r="I241" s="25"/>
      <c r="J241" s="25"/>
      <c r="K241" s="25"/>
      <c r="L241" s="25"/>
      <c r="M241" s="24"/>
      <c r="N241" s="26"/>
      <c r="O241" s="87" t="s">
        <v>19</v>
      </c>
      <c r="P241" s="87"/>
      <c r="Q241" s="11"/>
      <c r="R241" s="11"/>
      <c r="S241" s="11"/>
    </row>
  </sheetData>
  <autoFilter ref="A15:AC237">
    <filterColumn colId="1" showButton="0"/>
    <filterColumn colId="2" showButton="0"/>
    <filterColumn colId="3" showButton="0"/>
    <filterColumn colId="9" showButton="0"/>
  </autoFilter>
  <mergeCells count="474">
    <mergeCell ref="J224:K224"/>
    <mergeCell ref="B227:E227"/>
    <mergeCell ref="B228:E228"/>
    <mergeCell ref="B230:E230"/>
    <mergeCell ref="B232:E232"/>
    <mergeCell ref="B233:E233"/>
    <mergeCell ref="B234:E234"/>
    <mergeCell ref="B143:E143"/>
    <mergeCell ref="B144:E144"/>
    <mergeCell ref="B145:E145"/>
    <mergeCell ref="B146:E146"/>
    <mergeCell ref="B147:E147"/>
    <mergeCell ref="B148:E148"/>
    <mergeCell ref="B149:E149"/>
    <mergeCell ref="B150:E150"/>
    <mergeCell ref="B151:E151"/>
    <mergeCell ref="B160:E160"/>
    <mergeCell ref="B165:E165"/>
    <mergeCell ref="B170:E170"/>
    <mergeCell ref="B174:E174"/>
    <mergeCell ref="B180:E180"/>
    <mergeCell ref="B185:E185"/>
    <mergeCell ref="B191:E191"/>
    <mergeCell ref="B198:E198"/>
    <mergeCell ref="B225:E225"/>
    <mergeCell ref="B199:E199"/>
    <mergeCell ref="B222:E222"/>
    <mergeCell ref="B220:E220"/>
    <mergeCell ref="B116:E116"/>
    <mergeCell ref="B117:E117"/>
    <mergeCell ref="B118:E118"/>
    <mergeCell ref="B119:E119"/>
    <mergeCell ref="B120:E120"/>
    <mergeCell ref="B121:E121"/>
    <mergeCell ref="B122:E122"/>
    <mergeCell ref="B123:E123"/>
    <mergeCell ref="B124:E124"/>
    <mergeCell ref="B224:E224"/>
    <mergeCell ref="B125:E125"/>
    <mergeCell ref="B126:E126"/>
    <mergeCell ref="B127:E127"/>
    <mergeCell ref="B128:E128"/>
    <mergeCell ref="B129:E129"/>
    <mergeCell ref="B130:E130"/>
    <mergeCell ref="B131:E131"/>
    <mergeCell ref="B132:E132"/>
    <mergeCell ref="B176:E176"/>
    <mergeCell ref="B205:E205"/>
    <mergeCell ref="B76:E76"/>
    <mergeCell ref="B85:E85"/>
    <mergeCell ref="B96:E96"/>
    <mergeCell ref="B99:E99"/>
    <mergeCell ref="B108:E108"/>
    <mergeCell ref="B109:E109"/>
    <mergeCell ref="B110:E110"/>
    <mergeCell ref="B112:E112"/>
    <mergeCell ref="B114:E114"/>
    <mergeCell ref="B81:E81"/>
    <mergeCell ref="B87:E87"/>
    <mergeCell ref="B93:E93"/>
    <mergeCell ref="B105:E105"/>
    <mergeCell ref="B111:E111"/>
    <mergeCell ref="J233:K233"/>
    <mergeCell ref="J234:K234"/>
    <mergeCell ref="J76:K76"/>
    <mergeCell ref="J46:K46"/>
    <mergeCell ref="J47:K47"/>
    <mergeCell ref="J182:K182"/>
    <mergeCell ref="J183:K183"/>
    <mergeCell ref="J219:K219"/>
    <mergeCell ref="J222:K222"/>
    <mergeCell ref="J226:K226"/>
    <mergeCell ref="J225:K225"/>
    <mergeCell ref="J231:K231"/>
    <mergeCell ref="J230:K230"/>
    <mergeCell ref="J232:K232"/>
    <mergeCell ref="J73:K73"/>
    <mergeCell ref="J118:K118"/>
    <mergeCell ref="J119:K119"/>
    <mergeCell ref="J120:K120"/>
    <mergeCell ref="J121:K121"/>
    <mergeCell ref="J122:K122"/>
    <mergeCell ref="J123:K123"/>
    <mergeCell ref="J133:K133"/>
    <mergeCell ref="J134:K134"/>
    <mergeCell ref="J135:K135"/>
    <mergeCell ref="Q1:S1"/>
    <mergeCell ref="A2:S2"/>
    <mergeCell ref="K3:O3"/>
    <mergeCell ref="J74:K74"/>
    <mergeCell ref="J68:K68"/>
    <mergeCell ref="R14:R15"/>
    <mergeCell ref="S14:S15"/>
    <mergeCell ref="B16:E16"/>
    <mergeCell ref="J16:K16"/>
    <mergeCell ref="A13:A15"/>
    <mergeCell ref="B13:E15"/>
    <mergeCell ref="J13:L13"/>
    <mergeCell ref="M13:M15"/>
    <mergeCell ref="N13:N15"/>
    <mergeCell ref="O13:O15"/>
    <mergeCell ref="P13:P15"/>
    <mergeCell ref="J71:K71"/>
    <mergeCell ref="Q13:S13"/>
    <mergeCell ref="B17:E17"/>
    <mergeCell ref="J17:K17"/>
    <mergeCell ref="B18:E18"/>
    <mergeCell ref="J18:K18"/>
    <mergeCell ref="J19:K19"/>
    <mergeCell ref="J14:K15"/>
    <mergeCell ref="L14:L15"/>
    <mergeCell ref="Q14:Q15"/>
    <mergeCell ref="B23:E23"/>
    <mergeCell ref="J23:K23"/>
    <mergeCell ref="B24:E24"/>
    <mergeCell ref="J24:K24"/>
    <mergeCell ref="B25:E25"/>
    <mergeCell ref="J25:K25"/>
    <mergeCell ref="B20:E20"/>
    <mergeCell ref="J20:K20"/>
    <mergeCell ref="B21:E21"/>
    <mergeCell ref="J21:K21"/>
    <mergeCell ref="B22:E22"/>
    <mergeCell ref="J22:K22"/>
    <mergeCell ref="B19:E19"/>
    <mergeCell ref="B29:E29"/>
    <mergeCell ref="J29:K29"/>
    <mergeCell ref="B30:E30"/>
    <mergeCell ref="J30:K30"/>
    <mergeCell ref="B31:E31"/>
    <mergeCell ref="J31:K31"/>
    <mergeCell ref="B26:E26"/>
    <mergeCell ref="J26:K26"/>
    <mergeCell ref="B27:E27"/>
    <mergeCell ref="J27:K27"/>
    <mergeCell ref="B28:E28"/>
    <mergeCell ref="J28:K28"/>
    <mergeCell ref="J42:K42"/>
    <mergeCell ref="B42:E42"/>
    <mergeCell ref="B35:E35"/>
    <mergeCell ref="J35:K35"/>
    <mergeCell ref="B36:E36"/>
    <mergeCell ref="J36:K36"/>
    <mergeCell ref="B32:E32"/>
    <mergeCell ref="J32:K32"/>
    <mergeCell ref="B33:E33"/>
    <mergeCell ref="J33:K33"/>
    <mergeCell ref="B34:E34"/>
    <mergeCell ref="J34:K34"/>
    <mergeCell ref="B40:E40"/>
    <mergeCell ref="J40:K40"/>
    <mergeCell ref="B41:E41"/>
    <mergeCell ref="J41:K41"/>
    <mergeCell ref="B37:E37"/>
    <mergeCell ref="J37:K37"/>
    <mergeCell ref="B38:E38"/>
    <mergeCell ref="J38:K38"/>
    <mergeCell ref="B39:E39"/>
    <mergeCell ref="J39:K39"/>
    <mergeCell ref="B49:E49"/>
    <mergeCell ref="J49:K49"/>
    <mergeCell ref="B52:E52"/>
    <mergeCell ref="J52:K52"/>
    <mergeCell ref="J51:K51"/>
    <mergeCell ref="J44:K44"/>
    <mergeCell ref="J45:K45"/>
    <mergeCell ref="B48:E48"/>
    <mergeCell ref="J48:K48"/>
    <mergeCell ref="B44:E44"/>
    <mergeCell ref="B45:E45"/>
    <mergeCell ref="B46:E46"/>
    <mergeCell ref="B47:E47"/>
    <mergeCell ref="B60:E60"/>
    <mergeCell ref="J60:K60"/>
    <mergeCell ref="B53:E53"/>
    <mergeCell ref="J53:K53"/>
    <mergeCell ref="B54:E54"/>
    <mergeCell ref="J54:K54"/>
    <mergeCell ref="B55:E55"/>
    <mergeCell ref="J55:K55"/>
    <mergeCell ref="B50:E50"/>
    <mergeCell ref="J50:K50"/>
    <mergeCell ref="B59:E59"/>
    <mergeCell ref="J59:K59"/>
    <mergeCell ref="J58:K58"/>
    <mergeCell ref="B58:E58"/>
    <mergeCell ref="B75:E75"/>
    <mergeCell ref="J75:K75"/>
    <mergeCell ref="B72:E72"/>
    <mergeCell ref="J72:K72"/>
    <mergeCell ref="B70:E70"/>
    <mergeCell ref="J70:K70"/>
    <mergeCell ref="B69:E69"/>
    <mergeCell ref="J69:K69"/>
    <mergeCell ref="B71:E71"/>
    <mergeCell ref="B73:E73"/>
    <mergeCell ref="B74:E74"/>
    <mergeCell ref="J81:K81"/>
    <mergeCell ref="B82:E82"/>
    <mergeCell ref="J82:K82"/>
    <mergeCell ref="B83:E83"/>
    <mergeCell ref="J83:K83"/>
    <mergeCell ref="B78:E78"/>
    <mergeCell ref="J78:K78"/>
    <mergeCell ref="B79:E79"/>
    <mergeCell ref="J79:K79"/>
    <mergeCell ref="B80:E80"/>
    <mergeCell ref="J80:K80"/>
    <mergeCell ref="J87:K87"/>
    <mergeCell ref="B88:E88"/>
    <mergeCell ref="J88:K88"/>
    <mergeCell ref="B89:E89"/>
    <mergeCell ref="J89:K89"/>
    <mergeCell ref="B84:E84"/>
    <mergeCell ref="J84:K84"/>
    <mergeCell ref="J85:K85"/>
    <mergeCell ref="B86:E86"/>
    <mergeCell ref="J86:K86"/>
    <mergeCell ref="J93:K93"/>
    <mergeCell ref="B94:E94"/>
    <mergeCell ref="J94:K94"/>
    <mergeCell ref="B95:E95"/>
    <mergeCell ref="J95:K95"/>
    <mergeCell ref="B90:E90"/>
    <mergeCell ref="J90:K90"/>
    <mergeCell ref="B91:E91"/>
    <mergeCell ref="J91:K91"/>
    <mergeCell ref="B92:E92"/>
    <mergeCell ref="J92:K92"/>
    <mergeCell ref="J99:K99"/>
    <mergeCell ref="B100:E100"/>
    <mergeCell ref="J100:K100"/>
    <mergeCell ref="B101:E101"/>
    <mergeCell ref="J101:K101"/>
    <mergeCell ref="J96:K96"/>
    <mergeCell ref="B97:E97"/>
    <mergeCell ref="J97:K97"/>
    <mergeCell ref="B98:E98"/>
    <mergeCell ref="J98:K98"/>
    <mergeCell ref="J105:K105"/>
    <mergeCell ref="B106:E106"/>
    <mergeCell ref="J106:K106"/>
    <mergeCell ref="B107:E107"/>
    <mergeCell ref="J107:K107"/>
    <mergeCell ref="B102:E102"/>
    <mergeCell ref="J102:K102"/>
    <mergeCell ref="B103:E103"/>
    <mergeCell ref="J103:K103"/>
    <mergeCell ref="B104:E104"/>
    <mergeCell ref="J104:K104"/>
    <mergeCell ref="J111:K111"/>
    <mergeCell ref="J112:K112"/>
    <mergeCell ref="B113:E113"/>
    <mergeCell ref="J113:K113"/>
    <mergeCell ref="J108:K108"/>
    <mergeCell ref="J109:K109"/>
    <mergeCell ref="J110:K110"/>
    <mergeCell ref="J114:K114"/>
    <mergeCell ref="J115:K115"/>
    <mergeCell ref="B115:E115"/>
    <mergeCell ref="J116:K116"/>
    <mergeCell ref="J117:K117"/>
    <mergeCell ref="J130:K130"/>
    <mergeCell ref="J131:K131"/>
    <mergeCell ref="J132:K132"/>
    <mergeCell ref="J124:K124"/>
    <mergeCell ref="J125:K125"/>
    <mergeCell ref="J126:K126"/>
    <mergeCell ref="J127:K127"/>
    <mergeCell ref="J128:K128"/>
    <mergeCell ref="J129:K129"/>
    <mergeCell ref="J142:K142"/>
    <mergeCell ref="J143:K143"/>
    <mergeCell ref="J144:K144"/>
    <mergeCell ref="J145:K145"/>
    <mergeCell ref="J146:K146"/>
    <mergeCell ref="J147:K147"/>
    <mergeCell ref="J136:K136"/>
    <mergeCell ref="J137:K137"/>
    <mergeCell ref="J138:K138"/>
    <mergeCell ref="J139:K139"/>
    <mergeCell ref="J140:K140"/>
    <mergeCell ref="J141:K141"/>
    <mergeCell ref="J148:K148"/>
    <mergeCell ref="J149:K149"/>
    <mergeCell ref="J150:K150"/>
    <mergeCell ref="J151:K151"/>
    <mergeCell ref="J152:K152"/>
    <mergeCell ref="J153:K153"/>
    <mergeCell ref="B152:E152"/>
    <mergeCell ref="B153:E153"/>
    <mergeCell ref="B154:E154"/>
    <mergeCell ref="J160:K160"/>
    <mergeCell ref="B161:E161"/>
    <mergeCell ref="J161:K161"/>
    <mergeCell ref="J163:K163"/>
    <mergeCell ref="J154:K154"/>
    <mergeCell ref="J155:K155"/>
    <mergeCell ref="J156:K156"/>
    <mergeCell ref="J157:K157"/>
    <mergeCell ref="J158:K158"/>
    <mergeCell ref="B159:E159"/>
    <mergeCell ref="J159:K159"/>
    <mergeCell ref="B155:E155"/>
    <mergeCell ref="B156:E156"/>
    <mergeCell ref="B157:E157"/>
    <mergeCell ref="B158:E158"/>
    <mergeCell ref="B163:E163"/>
    <mergeCell ref="J165:K165"/>
    <mergeCell ref="B166:E166"/>
    <mergeCell ref="J166:K166"/>
    <mergeCell ref="B167:E167"/>
    <mergeCell ref="J167:K167"/>
    <mergeCell ref="B162:E162"/>
    <mergeCell ref="J162:K162"/>
    <mergeCell ref="B164:E164"/>
    <mergeCell ref="J164:K164"/>
    <mergeCell ref="J176:K176"/>
    <mergeCell ref="B172:E172"/>
    <mergeCell ref="J172:K172"/>
    <mergeCell ref="B173:E173"/>
    <mergeCell ref="J173:K173"/>
    <mergeCell ref="J170:K170"/>
    <mergeCell ref="B168:E168"/>
    <mergeCell ref="J168:K168"/>
    <mergeCell ref="B169:E169"/>
    <mergeCell ref="J169:K169"/>
    <mergeCell ref="J171:K171"/>
    <mergeCell ref="B171:E171"/>
    <mergeCell ref="J185:K185"/>
    <mergeCell ref="B186:E186"/>
    <mergeCell ref="J186:K186"/>
    <mergeCell ref="B187:E187"/>
    <mergeCell ref="J187:K187"/>
    <mergeCell ref="B184:E184"/>
    <mergeCell ref="J184:K184"/>
    <mergeCell ref="B183:E183"/>
    <mergeCell ref="J180:K180"/>
    <mergeCell ref="J191:K191"/>
    <mergeCell ref="B192:E192"/>
    <mergeCell ref="J192:K192"/>
    <mergeCell ref="B188:E188"/>
    <mergeCell ref="J188:K188"/>
    <mergeCell ref="B189:E189"/>
    <mergeCell ref="J189:K189"/>
    <mergeCell ref="B190:E190"/>
    <mergeCell ref="J190:K190"/>
    <mergeCell ref="J203:K203"/>
    <mergeCell ref="J204:K204"/>
    <mergeCell ref="J199:K199"/>
    <mergeCell ref="B200:E200"/>
    <mergeCell ref="J200:K200"/>
    <mergeCell ref="B201:E201"/>
    <mergeCell ref="J201:K201"/>
    <mergeCell ref="B202:E202"/>
    <mergeCell ref="B203:E203"/>
    <mergeCell ref="B204:E204"/>
    <mergeCell ref="B196:E196"/>
    <mergeCell ref="J196:K196"/>
    <mergeCell ref="B197:E197"/>
    <mergeCell ref="J197:K197"/>
    <mergeCell ref="B193:E193"/>
    <mergeCell ref="J193:K193"/>
    <mergeCell ref="B194:E194"/>
    <mergeCell ref="J194:K194"/>
    <mergeCell ref="B195:E195"/>
    <mergeCell ref="J195:K195"/>
    <mergeCell ref="B238:D238"/>
    <mergeCell ref="J238:K238"/>
    <mergeCell ref="A240:D240"/>
    <mergeCell ref="O240:P240"/>
    <mergeCell ref="A241:B241"/>
    <mergeCell ref="C241:D241"/>
    <mergeCell ref="O241:P241"/>
    <mergeCell ref="B236:E236"/>
    <mergeCell ref="J236:K236"/>
    <mergeCell ref="B237:E237"/>
    <mergeCell ref="J237:K237"/>
    <mergeCell ref="B235:E235"/>
    <mergeCell ref="J235:K235"/>
    <mergeCell ref="B63:E63"/>
    <mergeCell ref="B229:E229"/>
    <mergeCell ref="J229:K229"/>
    <mergeCell ref="B231:E231"/>
    <mergeCell ref="B226:E226"/>
    <mergeCell ref="J227:K227"/>
    <mergeCell ref="J228:K228"/>
    <mergeCell ref="B221:E221"/>
    <mergeCell ref="J221:K221"/>
    <mergeCell ref="B223:E223"/>
    <mergeCell ref="J223:K223"/>
    <mergeCell ref="B217:E217"/>
    <mergeCell ref="J217:K217"/>
    <mergeCell ref="B218:E218"/>
    <mergeCell ref="J218:K218"/>
    <mergeCell ref="B133:E133"/>
    <mergeCell ref="B134:E134"/>
    <mergeCell ref="B135:E135"/>
    <mergeCell ref="J212:K212"/>
    <mergeCell ref="B213:E213"/>
    <mergeCell ref="J213:K213"/>
    <mergeCell ref="B219:E219"/>
    <mergeCell ref="J5:M5"/>
    <mergeCell ref="A7:J8"/>
    <mergeCell ref="K7:Q8"/>
    <mergeCell ref="J43:K43"/>
    <mergeCell ref="B43:E43"/>
    <mergeCell ref="B51:E51"/>
    <mergeCell ref="B68:E68"/>
    <mergeCell ref="B67:E67"/>
    <mergeCell ref="J67:K67"/>
    <mergeCell ref="B65:E65"/>
    <mergeCell ref="J65:K65"/>
    <mergeCell ref="B66:E66"/>
    <mergeCell ref="J66:K66"/>
    <mergeCell ref="B61:E61"/>
    <mergeCell ref="J61:K61"/>
    <mergeCell ref="B62:E62"/>
    <mergeCell ref="J62:K62"/>
    <mergeCell ref="B64:E64"/>
    <mergeCell ref="J64:K64"/>
    <mergeCell ref="J63:K63"/>
    <mergeCell ref="B57:E57"/>
    <mergeCell ref="J57:K57"/>
    <mergeCell ref="B56:E56"/>
    <mergeCell ref="J56:K56"/>
    <mergeCell ref="S7:S8"/>
    <mergeCell ref="A9:J9"/>
    <mergeCell ref="K9:Q9"/>
    <mergeCell ref="J77:K77"/>
    <mergeCell ref="B77:E77"/>
    <mergeCell ref="J181:K181"/>
    <mergeCell ref="B181:E181"/>
    <mergeCell ref="B182:E182"/>
    <mergeCell ref="B136:E136"/>
    <mergeCell ref="B137:E137"/>
    <mergeCell ref="B138:E138"/>
    <mergeCell ref="B139:E139"/>
    <mergeCell ref="B140:E140"/>
    <mergeCell ref="B141:E141"/>
    <mergeCell ref="B142:E142"/>
    <mergeCell ref="B178:E178"/>
    <mergeCell ref="J178:K178"/>
    <mergeCell ref="B179:E179"/>
    <mergeCell ref="J179:K179"/>
    <mergeCell ref="B177:E177"/>
    <mergeCell ref="J177:K177"/>
    <mergeCell ref="J174:K174"/>
    <mergeCell ref="B175:E175"/>
    <mergeCell ref="J175:K175"/>
    <mergeCell ref="J220:K220"/>
    <mergeCell ref="B214:E214"/>
    <mergeCell ref="J214:K214"/>
    <mergeCell ref="B215:E215"/>
    <mergeCell ref="J215:K215"/>
    <mergeCell ref="B216:E216"/>
    <mergeCell ref="R7:R8"/>
    <mergeCell ref="J216:K216"/>
    <mergeCell ref="B212:E212"/>
    <mergeCell ref="B209:E209"/>
    <mergeCell ref="J209:K209"/>
    <mergeCell ref="B210:E210"/>
    <mergeCell ref="J210:K210"/>
    <mergeCell ref="B211:E211"/>
    <mergeCell ref="J211:K211"/>
    <mergeCell ref="J206:K206"/>
    <mergeCell ref="B207:E207"/>
    <mergeCell ref="J207:K207"/>
    <mergeCell ref="B208:E208"/>
    <mergeCell ref="J208:K208"/>
    <mergeCell ref="B206:E206"/>
    <mergeCell ref="J202:K202"/>
    <mergeCell ref="J205:K205"/>
    <mergeCell ref="J198:K198"/>
  </mergeCells>
  <pageMargins left="0.23622047244094491" right="0.23622047244094491" top="0.74803149606299213" bottom="0.35433070866141736" header="0.31496062992125984" footer="0.31496062992125984"/>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6</vt:i4>
      </vt:variant>
    </vt:vector>
  </HeadingPairs>
  <TitlesOfParts>
    <vt:vector size="9" baseType="lpstr">
      <vt:lpstr>РИД Уточн. 3 2026-2028</vt:lpstr>
      <vt:lpstr>РИД Уточн. 2 2026-2028</vt:lpstr>
      <vt:lpstr>РИД Уточн. 1 2026-2028</vt:lpstr>
      <vt:lpstr>'РИД Уточн. 1 2026-2028'!Заголовки_для_печати</vt:lpstr>
      <vt:lpstr>'РИД Уточн. 2 2026-2028'!Заголовки_для_печати</vt:lpstr>
      <vt:lpstr>'РИД Уточн. 3 2026-2028'!Заголовки_для_печати</vt:lpstr>
      <vt:lpstr>'РИД Уточн. 1 2026-2028'!Область_печати</vt:lpstr>
      <vt:lpstr>'РИД Уточн. 2 2026-2028'!Область_печати</vt:lpstr>
      <vt:lpstr>'РИД Уточн. 3 2026-2028'!Область_печати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Самарина</dc:creator>
  <cp:lastModifiedBy>Анна Юрьевна Юрина</cp:lastModifiedBy>
  <cp:lastPrinted>2025-12-17T12:06:23Z</cp:lastPrinted>
  <dcterms:created xsi:type="dcterms:W3CDTF">2018-10-29T15:11:26Z</dcterms:created>
  <dcterms:modified xsi:type="dcterms:W3CDTF">2026-07-31T05:37:05Z</dcterms:modified>
</cp:coreProperties>
</file>